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440" yWindow="3540" windowWidth="18960" windowHeight="13140" tabRatio="289" activeTab="0"/>
  </bookViews>
  <sheets>
    <sheet name="Your Data Here" sheetId="1" r:id="rId1"/>
    <sheet name="v 1.6 Original" sheetId="2" r:id="rId2"/>
    <sheet name="v 1.4 Original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<sst xmlns="http://schemas.openxmlformats.org/spreadsheetml/2006/main" count="177" uniqueCount="66">
  <si>
    <t>Version 1.4 and later correctly ignores nondetects higher than the highest detect.</t>
  </si>
  <si>
    <t>For P90</t>
  </si>
  <si>
    <t>Max90</t>
  </si>
  <si>
    <t>Row90</t>
  </si>
  <si>
    <t>90th Pctl</t>
  </si>
  <si>
    <r>
      <t xml:space="preserve">Helsel, D.R. (2012), </t>
    </r>
    <r>
      <rPr>
        <b/>
        <sz val="10"/>
        <rFont val="Arial"/>
        <family val="2"/>
      </rPr>
      <t>Statistics for Censored Environmental Data Using Minitab and R</t>
    </r>
    <r>
      <rPr>
        <sz val="10"/>
        <rFont val="Verdana"/>
        <family val="0"/>
      </rPr>
      <t>, Wiley.</t>
    </r>
  </si>
  <si>
    <t>#Rows with hi NDs</t>
  </si>
  <si>
    <t>The example data have 1 &lt;100, 8 &lt;2s, 4 &lt;1s, and 1 &lt;0.9.</t>
  </si>
  <si>
    <t>Version 1.4 correctly ignores nondetects higher than the highest detect.</t>
  </si>
  <si>
    <t>Up to 2 DLs above the highest detect can be accomodated (ignored).</t>
  </si>
  <si>
    <t>Here a (very) high DL of 100 is ignored.</t>
  </si>
  <si>
    <t>Concentration</t>
  </si>
  <si>
    <t># Detects</t>
  </si>
  <si>
    <t># Nondetects</t>
  </si>
  <si>
    <t>Quantiles</t>
  </si>
  <si>
    <t>Constant</t>
  </si>
  <si>
    <t>Flip Conc</t>
  </si>
  <si>
    <t>rank</t>
  </si>
  <si>
    <t>ranksum</t>
  </si>
  <si>
    <t>at risk</t>
  </si>
  <si>
    <t>partial prob</t>
  </si>
  <si>
    <t>S</t>
  </si>
  <si>
    <t>For P50</t>
  </si>
  <si>
    <t>Max50</t>
  </si>
  <si>
    <t>Row50</t>
  </si>
  <si>
    <t>For P25</t>
  </si>
  <si>
    <t>Max25</t>
  </si>
  <si>
    <t>Row25</t>
  </si>
  <si>
    <t>For P75</t>
  </si>
  <si>
    <t>Max75</t>
  </si>
  <si>
    <t>Row75</t>
  </si>
  <si>
    <t>For Mean</t>
  </si>
  <si>
    <t>Rectangles</t>
  </si>
  <si>
    <t>DiffC</t>
  </si>
  <si>
    <t>LagP</t>
  </si>
  <si>
    <t>Cum Area</t>
  </si>
  <si>
    <t>Ar</t>
  </si>
  <si>
    <t>Ar2</t>
  </si>
  <si>
    <t>Input data to the blue cells, then sort from highest to lowest</t>
  </si>
  <si>
    <t>concentration. Concentrations and detection limits in Col A.</t>
  </si>
  <si>
    <t>Number of detects at each concentration in Col B.</t>
  </si>
  <si>
    <t>Number of nondetects at each DL in Col C.</t>
  </si>
  <si>
    <t>Detects start at 3.2, include a detected 0.9, and go</t>
  </si>
  <si>
    <t>down to the smallest, three detected 0.5s.</t>
  </si>
  <si>
    <r>
      <t>** Efron's bias correction</t>
    </r>
    <r>
      <rPr>
        <sz val="10"/>
        <rFont val="Verdana"/>
        <family val="0"/>
      </rPr>
      <t xml:space="preserve">: Always enter the smallest values (the </t>
    </r>
  </si>
  <si>
    <t>last row) as detects.  If these data had 2 &lt;0.5s and 1 detected</t>
  </si>
  <si>
    <t>0.5 as the smallest values, they should also be entered as here.</t>
  </si>
  <si>
    <t>Mean</t>
  </si>
  <si>
    <t>Std Error</t>
  </si>
  <si>
    <t>Std Dev</t>
  </si>
  <si>
    <t>UCL95 (t)</t>
  </si>
  <si>
    <t>25th Pctl</t>
  </si>
  <si>
    <t>Median</t>
  </si>
  <si>
    <t>75th Pctl</t>
  </si>
  <si>
    <t>Zero for a percentile is a value below the lowest in the data set.</t>
  </si>
  <si>
    <t>For the example data, the 25th pctl = &lt; 0.5.</t>
  </si>
  <si>
    <t>For details on the Kaplan-Meier method, see</t>
  </si>
  <si>
    <t xml:space="preserve">Check for newer versions of this worksheet at </t>
  </si>
  <si>
    <t>www.practicalstats.com/nada</t>
  </si>
  <si>
    <t>"0 indicates ND&gt;D"</t>
  </si>
  <si>
    <t>"IF"</t>
  </si>
  <si>
    <t>N</t>
  </si>
  <si>
    <t>N all</t>
  </si>
  <si>
    <r>
      <t xml:space="preserve">KMStats  </t>
    </r>
    <r>
      <rPr>
        <sz val="10"/>
        <rFont val="Arial"/>
        <family val="2"/>
      </rPr>
      <t>v 1.4</t>
    </r>
  </si>
  <si>
    <r>
      <t xml:space="preserve">KMStats  </t>
    </r>
    <r>
      <rPr>
        <sz val="10"/>
        <rFont val="Arial"/>
        <family val="2"/>
      </rPr>
      <t>v 1.6</t>
    </r>
  </si>
  <si>
    <t>Up to 2 DLs above the highest detect can be accomodated (ignored).  If more, just delete them.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</si>
</sst>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/>
    </xf>
    <xf numFmtId="0" fontId="7" fillId="0" borderId="0" xfId="53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72" fontId="0" fillId="34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6" fillId="0" borderId="0" xfId="0" applyFont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72" fontId="0" fillId="34" borderId="18" xfId="0" applyNumberFormat="1" applyFill="1" applyBorder="1" applyAlignment="1">
      <alignment horizontal="center"/>
    </xf>
    <xf numFmtId="172" fontId="0" fillId="34" borderId="19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1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cticalstats.com/nad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cticalstats.com/nad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cticalstats.com/nad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workbookViewId="0" topLeftCell="A1">
      <selection activeCell="C16" sqref="C16"/>
    </sheetView>
  </sheetViews>
  <sheetFormatPr defaultColWidth="11.00390625" defaultRowHeight="12.75"/>
  <sheetData>
    <row r="1" spans="1:42" ht="12.75">
      <c r="A1" s="1" t="s">
        <v>11</v>
      </c>
      <c r="B1" s="1" t="s">
        <v>12</v>
      </c>
      <c r="C1" s="1" t="s">
        <v>13</v>
      </c>
      <c r="D1" s="1" t="s">
        <v>14</v>
      </c>
      <c r="E1" s="2"/>
      <c r="F1" s="3" t="s">
        <v>64</v>
      </c>
      <c r="H1" s="4" t="str">
        <f>HYPERLINK("http://www.practicalstats.com","Practical Stats")</f>
        <v>Practical Stats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1</v>
      </c>
      <c r="AO1" t="s">
        <v>2</v>
      </c>
      <c r="AP1" t="s">
        <v>3</v>
      </c>
    </row>
    <row r="2" spans="1:42" ht="12.75">
      <c r="A2" s="5">
        <v>100</v>
      </c>
      <c r="B2" s="6">
        <v>0</v>
      </c>
      <c r="C2" s="7">
        <v>1</v>
      </c>
      <c r="D2" s="8">
        <f aca="true" t="shared" si="0" ref="D2:D65">$V2*SIGN($B2)</f>
        <v>0</v>
      </c>
      <c r="E2" s="9"/>
      <c r="F2" t="s">
        <v>38</v>
      </c>
      <c r="N2">
        <f>IF(B2=0,,A2)</f>
        <v>0</v>
      </c>
      <c r="O2">
        <f>N2</f>
        <v>0</v>
      </c>
      <c r="P2">
        <f>MAX($O$2:$O$100)+1</f>
        <v>4.2</v>
      </c>
      <c r="Q2">
        <f>($P$2-$O2)*SIGN($O2)</f>
        <v>0</v>
      </c>
      <c r="R2">
        <f>B2</f>
        <v>0</v>
      </c>
      <c r="S2">
        <f>$R2*SIGN($B2)</f>
        <v>0</v>
      </c>
      <c r="T2">
        <f>(SUM($B$2:$C$100))</f>
        <v>25</v>
      </c>
      <c r="U2">
        <f>($T2-$B2)/($T2*SIGN($B2)+$T2*(1-SIGN($B2)))</f>
        <v>1</v>
      </c>
      <c r="V2">
        <f>U2</f>
        <v>1</v>
      </c>
      <c r="X2">
        <f>SIGN(MAX(SIGN($U2)*(0.5-$V2),0))*(ROW()-$P$9)</f>
        <v>0</v>
      </c>
      <c r="Y2">
        <f>(MAX($T$2:$T$100)-$X2)*SIGN($X2)</f>
        <v>0</v>
      </c>
      <c r="Z2">
        <f>MAX($T$2:$T$100)-(MAX($Y$2:$Y$100))+P9</f>
        <v>10</v>
      </c>
      <c r="AA2">
        <f aca="true" t="shared" si="1" ref="AA2:AA65">SIGN(MAX(SIGN($U2)*(0.25-$V2),0))*ROW()</f>
        <v>0</v>
      </c>
      <c r="AB2">
        <f>(MAX($T$2:$T$100)-$AA2)*SIGN($AA2)</f>
        <v>0</v>
      </c>
      <c r="AC2">
        <f>MAX($T$2:$T$100)-(MAX($AB$2:$AB$100))+P9</f>
        <v>26</v>
      </c>
      <c r="AD2">
        <f>SIGN(MAX(SIGN($U2)*(0.75-$V2),0))*(ROW()-$P$9)</f>
        <v>0</v>
      </c>
      <c r="AE2">
        <f>(MAX($T$2:$T$100)-$AD2)*SIGN($AD2)</f>
        <v>0</v>
      </c>
      <c r="AF2">
        <f>(MAX($T$2:$T$100)-(MAX($AE$2:$AE$100)))+P9</f>
        <v>9</v>
      </c>
      <c r="AG2">
        <f aca="true" t="shared" si="2" ref="AG2:AG65">$A2*$B2</f>
        <v>0</v>
      </c>
      <c r="AH2">
        <f aca="true" t="shared" si="3" ref="AH2:AH65">$AI2*$AJ2</f>
        <v>-95.8</v>
      </c>
      <c r="AI2">
        <f>$P$2-$A$2</f>
        <v>-95.8</v>
      </c>
      <c r="AJ2">
        <v>1</v>
      </c>
      <c r="AK2">
        <f aca="true" t="shared" si="4" ref="AK2:AK65">$AH2+$AK3</f>
        <v>3.2510416666666657</v>
      </c>
      <c r="AL2">
        <f aca="true" t="shared" si="5" ref="AL2:AL65">$AK3*SIGN($AG2)</f>
        <v>0</v>
      </c>
      <c r="AM2">
        <f aca="true" t="shared" si="6" ref="AM2:AM65">($B2*$AL2^2)/((1-(SIGN($AL2)))+($T2*($T2-$B2)))</f>
        <v>0</v>
      </c>
      <c r="AN2">
        <f>SIGN(MAX(SIGN($U2)*(0.9-$V2),0))*(ROW()-$P$9)</f>
        <v>0</v>
      </c>
      <c r="AO2">
        <f>(MAX($T$2:$T$100)-$AN2)*SIGN($AN2)</f>
        <v>0</v>
      </c>
      <c r="AP2">
        <f>MAX($T$2:$T$100)-(MAX($AO$2:$AO$100))+P9</f>
        <v>6</v>
      </c>
    </row>
    <row r="3" spans="1:41" ht="12.75">
      <c r="A3" s="10">
        <v>3.2</v>
      </c>
      <c r="B3" s="11">
        <v>1</v>
      </c>
      <c r="C3" s="12">
        <v>0</v>
      </c>
      <c r="D3" s="8">
        <f t="shared" si="0"/>
        <v>0.9583333333333334</v>
      </c>
      <c r="E3" s="9"/>
      <c r="F3" t="s">
        <v>39</v>
      </c>
      <c r="N3">
        <f>A3</f>
        <v>3.2</v>
      </c>
      <c r="O3">
        <f>IF(B3=0,IF(B2=0,,A3),A3)</f>
        <v>3.2</v>
      </c>
      <c r="Q3">
        <f aca="true" t="shared" si="7" ref="Q3:Q65">($P$2-$A3)*SIGN($A3)</f>
        <v>1</v>
      </c>
      <c r="R3">
        <f>($R2+$B3+$C2*$B2)</f>
        <v>1</v>
      </c>
      <c r="S3">
        <f aca="true" t="shared" si="8" ref="S3:S66">$R3*SIGN($B3)-($B3-SIGN($B3))</f>
        <v>1</v>
      </c>
      <c r="T3">
        <f>(MAX($R$2:$R$100)-$S3+1)*SIGN($S3)</f>
        <v>24</v>
      </c>
      <c r="U3">
        <f aca="true" t="shared" si="9" ref="U2:U65">($T3-$B3)/($T3*SIGN($B3)+(1-SIGN($B3)))</f>
        <v>0.9583333333333334</v>
      </c>
      <c r="V3">
        <f aca="true" t="shared" si="10" ref="V3:V66">$U3*$V2+(1-SIGN($B3))*$V2</f>
        <v>0.9583333333333334</v>
      </c>
      <c r="X3">
        <f aca="true" t="shared" si="11" ref="X3:X66">SIGN(MAX(SIGN($U3)*(0.5-$V3),0))*(ROW()-$P$9)</f>
        <v>0</v>
      </c>
      <c r="Y3">
        <f aca="true" t="shared" si="12" ref="Y3:Y66">(MAX($T$2:$T$100)-$X3)*SIGN($X3)</f>
        <v>0</v>
      </c>
      <c r="AA3">
        <f t="shared" si="1"/>
        <v>0</v>
      </c>
      <c r="AB3">
        <f aca="true" t="shared" si="13" ref="AB3:AB66">(MAX($T$2:$T$100)-$AA3)*SIGN($AA3)</f>
        <v>0</v>
      </c>
      <c r="AD3">
        <f aca="true" t="shared" si="14" ref="AD3:AD66">SIGN(MAX(SIGN($U3)*(0.75-$V3),0))*(ROW()-$P$9)</f>
        <v>0</v>
      </c>
      <c r="AE3">
        <f aca="true" t="shared" si="15" ref="AE3:AE66">(MAX($T$2:$T$100)-$AD3)*SIGN($AD3)</f>
        <v>0</v>
      </c>
      <c r="AG3">
        <f t="shared" si="2"/>
        <v>3.2</v>
      </c>
      <c r="AH3">
        <f t="shared" si="3"/>
        <v>96.8</v>
      </c>
      <c r="AI3">
        <f aca="true" t="shared" si="16" ref="AI3:AI66">$A2-$A3</f>
        <v>96.8</v>
      </c>
      <c r="AJ3">
        <f aca="true" t="shared" si="17" ref="AJ3:AJ66">$V2</f>
        <v>1</v>
      </c>
      <c r="AK3">
        <f t="shared" si="4"/>
        <v>99.05104166666666</v>
      </c>
      <c r="AL3">
        <f t="shared" si="5"/>
        <v>2.251041666666667</v>
      </c>
      <c r="AM3">
        <f t="shared" si="6"/>
        <v>0.009179689465705519</v>
      </c>
      <c r="AN3">
        <f aca="true" t="shared" si="18" ref="AN3:AN66">SIGN(MAX(SIGN($U3)*(0.9-$V3),0))*(ROW()-$P$9)</f>
        <v>0</v>
      </c>
      <c r="AO3">
        <f aca="true" t="shared" si="19" ref="AO3:AO66">(MAX($T$2:$T$100)-$AN3)*SIGN($AN3)</f>
        <v>0</v>
      </c>
    </row>
    <row r="4" spans="1:41" ht="12.75">
      <c r="A4" s="10">
        <v>2.8</v>
      </c>
      <c r="B4" s="11">
        <v>1</v>
      </c>
      <c r="C4" s="12">
        <v>0</v>
      </c>
      <c r="D4" s="8">
        <f t="shared" si="0"/>
        <v>0.9166666666666667</v>
      </c>
      <c r="E4" s="9"/>
      <c r="F4" t="s">
        <v>40</v>
      </c>
      <c r="N4">
        <f aca="true" t="shared" si="20" ref="N4:N67">A4</f>
        <v>2.8</v>
      </c>
      <c r="O4">
        <f>N4</f>
        <v>2.8</v>
      </c>
      <c r="Q4">
        <f t="shared" si="7"/>
        <v>1.4000000000000004</v>
      </c>
      <c r="R4">
        <f aca="true" t="shared" si="21" ref="R4:R66">($R3+$B4+$C3)</f>
        <v>2</v>
      </c>
      <c r="S4">
        <f t="shared" si="8"/>
        <v>2</v>
      </c>
      <c r="T4">
        <f aca="true" t="shared" si="22" ref="T4:T67">(MAX($R$2:$R$100)-$S4+1)*SIGN($S4)</f>
        <v>23</v>
      </c>
      <c r="U4">
        <f t="shared" si="9"/>
        <v>0.9565217391304348</v>
      </c>
      <c r="V4">
        <f t="shared" si="10"/>
        <v>0.9166666666666667</v>
      </c>
      <c r="X4">
        <f t="shared" si="11"/>
        <v>0</v>
      </c>
      <c r="Y4">
        <f t="shared" si="12"/>
        <v>0</v>
      </c>
      <c r="AA4">
        <f t="shared" si="1"/>
        <v>0</v>
      </c>
      <c r="AB4">
        <f t="shared" si="13"/>
        <v>0</v>
      </c>
      <c r="AD4">
        <f t="shared" si="14"/>
        <v>0</v>
      </c>
      <c r="AE4">
        <f t="shared" si="15"/>
        <v>0</v>
      </c>
      <c r="AG4">
        <f t="shared" si="2"/>
        <v>2.8</v>
      </c>
      <c r="AH4">
        <f t="shared" si="3"/>
        <v>0.3833333333333337</v>
      </c>
      <c r="AI4">
        <f t="shared" si="16"/>
        <v>0.40000000000000036</v>
      </c>
      <c r="AJ4">
        <f t="shared" si="17"/>
        <v>0.9583333333333334</v>
      </c>
      <c r="AK4">
        <f t="shared" si="4"/>
        <v>2.251041666666667</v>
      </c>
      <c r="AL4">
        <f t="shared" si="5"/>
        <v>1.8677083333333333</v>
      </c>
      <c r="AM4">
        <f t="shared" si="6"/>
        <v>0.006893941538345411</v>
      </c>
      <c r="AN4">
        <f t="shared" si="18"/>
        <v>0</v>
      </c>
      <c r="AO4">
        <f t="shared" si="19"/>
        <v>0</v>
      </c>
    </row>
    <row r="5" spans="1:41" ht="12.75">
      <c r="A5" s="10">
        <v>2</v>
      </c>
      <c r="B5" s="11">
        <v>0</v>
      </c>
      <c r="C5" s="12">
        <v>8</v>
      </c>
      <c r="D5" s="8">
        <f t="shared" si="0"/>
        <v>0</v>
      </c>
      <c r="E5" s="9"/>
      <c r="F5" t="s">
        <v>41</v>
      </c>
      <c r="N5">
        <f t="shared" si="20"/>
        <v>2</v>
      </c>
      <c r="O5">
        <f aca="true" t="shared" si="23" ref="O5:O68">N5</f>
        <v>2</v>
      </c>
      <c r="Q5">
        <f t="shared" si="7"/>
        <v>2.2</v>
      </c>
      <c r="R5">
        <f t="shared" si="21"/>
        <v>2</v>
      </c>
      <c r="S5">
        <f t="shared" si="8"/>
        <v>0</v>
      </c>
      <c r="T5">
        <f t="shared" si="22"/>
        <v>0</v>
      </c>
      <c r="U5">
        <f t="shared" si="9"/>
        <v>0</v>
      </c>
      <c r="V5">
        <f t="shared" si="10"/>
        <v>0.9166666666666667</v>
      </c>
      <c r="X5">
        <f t="shared" si="11"/>
        <v>0</v>
      </c>
      <c r="Y5">
        <f t="shared" si="12"/>
        <v>0</v>
      </c>
      <c r="AA5">
        <f t="shared" si="1"/>
        <v>0</v>
      </c>
      <c r="AB5">
        <f t="shared" si="13"/>
        <v>0</v>
      </c>
      <c r="AD5">
        <f t="shared" si="14"/>
        <v>0</v>
      </c>
      <c r="AE5">
        <f t="shared" si="15"/>
        <v>0</v>
      </c>
      <c r="AG5">
        <f t="shared" si="2"/>
        <v>0</v>
      </c>
      <c r="AH5">
        <f t="shared" si="3"/>
        <v>0.7333333333333333</v>
      </c>
      <c r="AI5">
        <f t="shared" si="16"/>
        <v>0.7999999999999998</v>
      </c>
      <c r="AJ5">
        <f t="shared" si="17"/>
        <v>0.9166666666666667</v>
      </c>
      <c r="AK5">
        <f t="shared" si="4"/>
        <v>1.8677083333333333</v>
      </c>
      <c r="AL5">
        <f t="shared" si="5"/>
        <v>0</v>
      </c>
      <c r="AM5">
        <f t="shared" si="6"/>
        <v>0</v>
      </c>
      <c r="AN5">
        <f t="shared" si="18"/>
        <v>0</v>
      </c>
      <c r="AO5">
        <f t="shared" si="19"/>
        <v>0</v>
      </c>
    </row>
    <row r="6" spans="1:41" ht="12.75">
      <c r="A6" s="10">
        <v>1.7</v>
      </c>
      <c r="B6" s="11">
        <v>1</v>
      </c>
      <c r="C6" s="12">
        <v>0</v>
      </c>
      <c r="D6" s="8">
        <f t="shared" si="0"/>
        <v>0.8511904761904763</v>
      </c>
      <c r="E6" s="9"/>
      <c r="F6" t="s">
        <v>7</v>
      </c>
      <c r="N6">
        <f t="shared" si="20"/>
        <v>1.7</v>
      </c>
      <c r="O6">
        <f t="shared" si="23"/>
        <v>1.7</v>
      </c>
      <c r="P6" s="22" t="s">
        <v>6</v>
      </c>
      <c r="Q6">
        <f t="shared" si="7"/>
        <v>2.5</v>
      </c>
      <c r="R6">
        <f t="shared" si="21"/>
        <v>11</v>
      </c>
      <c r="S6">
        <f t="shared" si="8"/>
        <v>11</v>
      </c>
      <c r="T6">
        <f t="shared" si="22"/>
        <v>14</v>
      </c>
      <c r="U6">
        <f t="shared" si="9"/>
        <v>0.9285714285714286</v>
      </c>
      <c r="V6">
        <f t="shared" si="10"/>
        <v>0.8511904761904763</v>
      </c>
      <c r="X6">
        <f t="shared" si="11"/>
        <v>0</v>
      </c>
      <c r="Y6">
        <f t="shared" si="12"/>
        <v>0</v>
      </c>
      <c r="AA6">
        <f t="shared" si="1"/>
        <v>0</v>
      </c>
      <c r="AB6">
        <f t="shared" si="13"/>
        <v>0</v>
      </c>
      <c r="AD6">
        <f t="shared" si="14"/>
        <v>0</v>
      </c>
      <c r="AE6">
        <f t="shared" si="15"/>
        <v>0</v>
      </c>
      <c r="AG6">
        <f t="shared" si="2"/>
        <v>1.7</v>
      </c>
      <c r="AH6">
        <f t="shared" si="3"/>
        <v>0.2750000000000001</v>
      </c>
      <c r="AI6">
        <f t="shared" si="16"/>
        <v>0.30000000000000004</v>
      </c>
      <c r="AJ6">
        <f t="shared" si="17"/>
        <v>0.9166666666666667</v>
      </c>
      <c r="AK6">
        <f t="shared" si="4"/>
        <v>1.1343750000000001</v>
      </c>
      <c r="AL6">
        <f t="shared" si="5"/>
        <v>0.8593750000000001</v>
      </c>
      <c r="AM6">
        <f t="shared" si="6"/>
        <v>0.004057831816620881</v>
      </c>
      <c r="AN6">
        <f t="shared" si="18"/>
        <v>5</v>
      </c>
      <c r="AO6">
        <f t="shared" si="19"/>
        <v>20</v>
      </c>
    </row>
    <row r="7" spans="1:41" ht="12.75">
      <c r="A7" s="10">
        <v>1.5</v>
      </c>
      <c r="B7" s="11">
        <v>1</v>
      </c>
      <c r="C7" s="12">
        <v>0</v>
      </c>
      <c r="D7" s="8">
        <f t="shared" si="0"/>
        <v>0.7857142857142858</v>
      </c>
      <c r="E7" s="9"/>
      <c r="F7" t="s">
        <v>42</v>
      </c>
      <c r="N7">
        <f t="shared" si="20"/>
        <v>1.5</v>
      </c>
      <c r="O7">
        <f t="shared" si="23"/>
        <v>1.5</v>
      </c>
      <c r="P7">
        <f>IF(SIGN(C2-B2)&gt;0,1,0)</f>
        <v>1</v>
      </c>
      <c r="Q7">
        <f t="shared" si="7"/>
        <v>2.7</v>
      </c>
      <c r="R7">
        <f t="shared" si="21"/>
        <v>12</v>
      </c>
      <c r="S7">
        <f t="shared" si="8"/>
        <v>12</v>
      </c>
      <c r="T7">
        <f t="shared" si="22"/>
        <v>13</v>
      </c>
      <c r="U7">
        <f t="shared" si="9"/>
        <v>0.9230769230769231</v>
      </c>
      <c r="V7">
        <f t="shared" si="10"/>
        <v>0.7857142857142858</v>
      </c>
      <c r="X7">
        <f t="shared" si="11"/>
        <v>0</v>
      </c>
      <c r="Y7">
        <f t="shared" si="12"/>
        <v>0</v>
      </c>
      <c r="AA7">
        <f t="shared" si="1"/>
        <v>0</v>
      </c>
      <c r="AB7">
        <f t="shared" si="13"/>
        <v>0</v>
      </c>
      <c r="AD7">
        <f t="shared" si="14"/>
        <v>0</v>
      </c>
      <c r="AE7">
        <f t="shared" si="15"/>
        <v>0</v>
      </c>
      <c r="AG7">
        <f t="shared" si="2"/>
        <v>1.5</v>
      </c>
      <c r="AH7">
        <f t="shared" si="3"/>
        <v>0.17023809523809522</v>
      </c>
      <c r="AI7">
        <f t="shared" si="16"/>
        <v>0.19999999999999996</v>
      </c>
      <c r="AJ7">
        <f t="shared" si="17"/>
        <v>0.8511904761904763</v>
      </c>
      <c r="AK7">
        <f t="shared" si="4"/>
        <v>0.8593750000000001</v>
      </c>
      <c r="AL7">
        <f t="shared" si="5"/>
        <v>0.6891369047619049</v>
      </c>
      <c r="AM7">
        <f t="shared" si="6"/>
        <v>0.0030442927788770437</v>
      </c>
      <c r="AN7">
        <f t="shared" si="18"/>
        <v>6</v>
      </c>
      <c r="AO7">
        <f t="shared" si="19"/>
        <v>19</v>
      </c>
    </row>
    <row r="8" spans="1:41" ht="12.75">
      <c r="A8" s="10">
        <v>1</v>
      </c>
      <c r="B8" s="11">
        <v>0</v>
      </c>
      <c r="C8" s="12">
        <v>4</v>
      </c>
      <c r="D8" s="8">
        <f t="shared" si="0"/>
        <v>0</v>
      </c>
      <c r="E8" s="9"/>
      <c r="F8" t="s">
        <v>43</v>
      </c>
      <c r="N8">
        <f t="shared" si="20"/>
        <v>1</v>
      </c>
      <c r="O8">
        <f t="shared" si="23"/>
        <v>1</v>
      </c>
      <c r="P8">
        <f>IF(SIGN(C3-B3)&gt;0,1,0)</f>
        <v>0</v>
      </c>
      <c r="Q8">
        <f t="shared" si="7"/>
        <v>3.2</v>
      </c>
      <c r="R8">
        <f t="shared" si="21"/>
        <v>12</v>
      </c>
      <c r="S8">
        <f t="shared" si="8"/>
        <v>0</v>
      </c>
      <c r="T8">
        <f t="shared" si="22"/>
        <v>0</v>
      </c>
      <c r="U8">
        <f t="shared" si="9"/>
        <v>0</v>
      </c>
      <c r="V8">
        <f t="shared" si="10"/>
        <v>0.7857142857142858</v>
      </c>
      <c r="X8">
        <f t="shared" si="11"/>
        <v>0</v>
      </c>
      <c r="Y8">
        <f t="shared" si="12"/>
        <v>0</v>
      </c>
      <c r="AA8">
        <f t="shared" si="1"/>
        <v>0</v>
      </c>
      <c r="AB8">
        <f t="shared" si="13"/>
        <v>0</v>
      </c>
      <c r="AD8">
        <f t="shared" si="14"/>
        <v>0</v>
      </c>
      <c r="AE8">
        <f t="shared" si="15"/>
        <v>0</v>
      </c>
      <c r="AG8">
        <f t="shared" si="2"/>
        <v>0</v>
      </c>
      <c r="AH8">
        <f t="shared" si="3"/>
        <v>0.3928571428571429</v>
      </c>
      <c r="AI8">
        <f t="shared" si="16"/>
        <v>0.5</v>
      </c>
      <c r="AJ8">
        <f t="shared" si="17"/>
        <v>0.7857142857142858</v>
      </c>
      <c r="AK8">
        <f t="shared" si="4"/>
        <v>0.6891369047619049</v>
      </c>
      <c r="AL8">
        <f t="shared" si="5"/>
        <v>0</v>
      </c>
      <c r="AM8">
        <f t="shared" si="6"/>
        <v>0</v>
      </c>
      <c r="AN8">
        <f t="shared" si="18"/>
        <v>0</v>
      </c>
      <c r="AO8">
        <f t="shared" si="19"/>
        <v>0</v>
      </c>
    </row>
    <row r="9" spans="1:41" ht="12.75">
      <c r="A9" s="10">
        <v>0.9</v>
      </c>
      <c r="B9" s="11">
        <v>1</v>
      </c>
      <c r="C9" s="12">
        <v>1</v>
      </c>
      <c r="D9" s="8">
        <f t="shared" si="0"/>
        <v>0.6875000000000001</v>
      </c>
      <c r="E9" s="9"/>
      <c r="N9">
        <f t="shared" si="20"/>
        <v>0.9</v>
      </c>
      <c r="O9">
        <f t="shared" si="23"/>
        <v>0.9</v>
      </c>
      <c r="P9" s="22">
        <f>SUM(P7+P8)</f>
        <v>1</v>
      </c>
      <c r="Q9">
        <f t="shared" si="7"/>
        <v>3.3000000000000003</v>
      </c>
      <c r="R9">
        <f t="shared" si="21"/>
        <v>17</v>
      </c>
      <c r="S9">
        <f t="shared" si="8"/>
        <v>17</v>
      </c>
      <c r="T9">
        <f t="shared" si="22"/>
        <v>8</v>
      </c>
      <c r="U9">
        <f t="shared" si="9"/>
        <v>0.875</v>
      </c>
      <c r="V9">
        <f t="shared" si="10"/>
        <v>0.6875000000000001</v>
      </c>
      <c r="X9">
        <f t="shared" si="11"/>
        <v>0</v>
      </c>
      <c r="Y9">
        <f t="shared" si="12"/>
        <v>0</v>
      </c>
      <c r="AA9">
        <f t="shared" si="1"/>
        <v>0</v>
      </c>
      <c r="AB9">
        <f t="shared" si="13"/>
        <v>0</v>
      </c>
      <c r="AD9">
        <f t="shared" si="14"/>
        <v>8</v>
      </c>
      <c r="AE9">
        <f t="shared" si="15"/>
        <v>17</v>
      </c>
      <c r="AG9">
        <f t="shared" si="2"/>
        <v>0.9</v>
      </c>
      <c r="AH9">
        <f t="shared" si="3"/>
        <v>0.07857142857142857</v>
      </c>
      <c r="AI9">
        <f t="shared" si="16"/>
        <v>0.09999999999999998</v>
      </c>
      <c r="AJ9">
        <f t="shared" si="17"/>
        <v>0.7857142857142858</v>
      </c>
      <c r="AK9">
        <f t="shared" si="4"/>
        <v>0.29627976190476196</v>
      </c>
      <c r="AL9">
        <f t="shared" si="5"/>
        <v>0.2177083333333334</v>
      </c>
      <c r="AM9">
        <f t="shared" si="6"/>
        <v>0.0008463735429067465</v>
      </c>
      <c r="AN9">
        <f t="shared" si="18"/>
        <v>8</v>
      </c>
      <c r="AO9">
        <f t="shared" si="19"/>
        <v>17</v>
      </c>
    </row>
    <row r="10" spans="1:41" ht="12.75">
      <c r="A10" s="10">
        <v>0.7</v>
      </c>
      <c r="B10" s="11">
        <v>2</v>
      </c>
      <c r="C10" s="12">
        <v>0</v>
      </c>
      <c r="D10" s="8">
        <f t="shared" si="0"/>
        <v>0.45833333333333337</v>
      </c>
      <c r="E10" s="9"/>
      <c r="F10" s="13" t="s">
        <v>44</v>
      </c>
      <c r="N10">
        <f t="shared" si="20"/>
        <v>0.7</v>
      </c>
      <c r="O10">
        <f t="shared" si="23"/>
        <v>0.7</v>
      </c>
      <c r="Q10">
        <f t="shared" si="7"/>
        <v>3.5</v>
      </c>
      <c r="R10">
        <f t="shared" si="21"/>
        <v>20</v>
      </c>
      <c r="S10">
        <f t="shared" si="8"/>
        <v>19</v>
      </c>
      <c r="T10">
        <f t="shared" si="22"/>
        <v>6</v>
      </c>
      <c r="U10">
        <f t="shared" si="9"/>
        <v>0.6666666666666666</v>
      </c>
      <c r="V10">
        <f t="shared" si="10"/>
        <v>0.45833333333333337</v>
      </c>
      <c r="X10">
        <f t="shared" si="11"/>
        <v>9</v>
      </c>
      <c r="Y10">
        <f t="shared" si="12"/>
        <v>16</v>
      </c>
      <c r="AA10">
        <f t="shared" si="1"/>
        <v>0</v>
      </c>
      <c r="AB10">
        <f t="shared" si="13"/>
        <v>0</v>
      </c>
      <c r="AD10">
        <f t="shared" si="14"/>
        <v>9</v>
      </c>
      <c r="AE10">
        <f t="shared" si="15"/>
        <v>16</v>
      </c>
      <c r="AG10">
        <f t="shared" si="2"/>
        <v>1.4</v>
      </c>
      <c r="AH10">
        <f t="shared" si="3"/>
        <v>0.13750000000000007</v>
      </c>
      <c r="AI10">
        <f t="shared" si="16"/>
        <v>0.20000000000000007</v>
      </c>
      <c r="AJ10">
        <f t="shared" si="17"/>
        <v>0.6875000000000001</v>
      </c>
      <c r="AK10">
        <f t="shared" si="4"/>
        <v>0.2177083333333334</v>
      </c>
      <c r="AL10">
        <f t="shared" si="5"/>
        <v>0.08020833333333333</v>
      </c>
      <c r="AM10">
        <f t="shared" si="6"/>
        <v>0.0005361147280092592</v>
      </c>
      <c r="AN10">
        <f t="shared" si="18"/>
        <v>9</v>
      </c>
      <c r="AO10">
        <f t="shared" si="19"/>
        <v>16</v>
      </c>
    </row>
    <row r="11" spans="1:41" ht="12.75">
      <c r="A11" s="10">
        <v>0.6</v>
      </c>
      <c r="B11" s="11">
        <v>1</v>
      </c>
      <c r="C11" s="12">
        <v>0</v>
      </c>
      <c r="D11" s="8">
        <f t="shared" si="0"/>
        <v>0.34375</v>
      </c>
      <c r="E11" s="9"/>
      <c r="F11" t="s">
        <v>45</v>
      </c>
      <c r="N11">
        <f t="shared" si="20"/>
        <v>0.6</v>
      </c>
      <c r="O11">
        <f t="shared" si="23"/>
        <v>0.6</v>
      </c>
      <c r="Q11">
        <f t="shared" si="7"/>
        <v>3.6</v>
      </c>
      <c r="R11">
        <f t="shared" si="21"/>
        <v>21</v>
      </c>
      <c r="S11">
        <f t="shared" si="8"/>
        <v>21</v>
      </c>
      <c r="T11">
        <f t="shared" si="22"/>
        <v>4</v>
      </c>
      <c r="U11">
        <f t="shared" si="9"/>
        <v>0.75</v>
      </c>
      <c r="V11">
        <f t="shared" si="10"/>
        <v>0.34375</v>
      </c>
      <c r="X11">
        <f t="shared" si="11"/>
        <v>10</v>
      </c>
      <c r="Y11">
        <f t="shared" si="12"/>
        <v>15</v>
      </c>
      <c r="AA11">
        <f t="shared" si="1"/>
        <v>0</v>
      </c>
      <c r="AB11">
        <f t="shared" si="13"/>
        <v>0</v>
      </c>
      <c r="AD11">
        <f t="shared" si="14"/>
        <v>10</v>
      </c>
      <c r="AE11">
        <f t="shared" si="15"/>
        <v>15</v>
      </c>
      <c r="AG11">
        <f t="shared" si="2"/>
        <v>0.6</v>
      </c>
      <c r="AH11">
        <f t="shared" si="3"/>
        <v>0.04583333333333333</v>
      </c>
      <c r="AI11">
        <f t="shared" si="16"/>
        <v>0.09999999999999998</v>
      </c>
      <c r="AJ11">
        <f t="shared" si="17"/>
        <v>0.45833333333333337</v>
      </c>
      <c r="AK11">
        <f t="shared" si="4"/>
        <v>0.08020833333333333</v>
      </c>
      <c r="AL11">
        <f t="shared" si="5"/>
        <v>0.03437499999999999</v>
      </c>
      <c r="AM11">
        <f t="shared" si="6"/>
        <v>9.847005208333328E-05</v>
      </c>
      <c r="AN11">
        <f t="shared" si="18"/>
        <v>10</v>
      </c>
      <c r="AO11">
        <f t="shared" si="19"/>
        <v>15</v>
      </c>
    </row>
    <row r="12" spans="1:41" ht="12.75">
      <c r="A12" s="10">
        <v>0.5</v>
      </c>
      <c r="B12" s="11">
        <v>3</v>
      </c>
      <c r="C12" s="12">
        <v>0</v>
      </c>
      <c r="D12" s="8">
        <f t="shared" si="0"/>
        <v>0</v>
      </c>
      <c r="E12" s="9"/>
      <c r="F12" t="s">
        <v>46</v>
      </c>
      <c r="N12">
        <f t="shared" si="20"/>
        <v>0.5</v>
      </c>
      <c r="O12">
        <f t="shared" si="23"/>
        <v>0.5</v>
      </c>
      <c r="Q12">
        <f t="shared" si="7"/>
        <v>3.7</v>
      </c>
      <c r="R12">
        <f t="shared" si="21"/>
        <v>24</v>
      </c>
      <c r="S12">
        <f t="shared" si="8"/>
        <v>22</v>
      </c>
      <c r="T12">
        <f t="shared" si="22"/>
        <v>3</v>
      </c>
      <c r="U12">
        <f t="shared" si="9"/>
        <v>0</v>
      </c>
      <c r="V12">
        <f t="shared" si="10"/>
        <v>0</v>
      </c>
      <c r="X12">
        <f t="shared" si="11"/>
        <v>0</v>
      </c>
      <c r="Y12">
        <f t="shared" si="12"/>
        <v>0</v>
      </c>
      <c r="AA12">
        <f t="shared" si="1"/>
        <v>0</v>
      </c>
      <c r="AB12">
        <f t="shared" si="13"/>
        <v>0</v>
      </c>
      <c r="AD12">
        <f t="shared" si="14"/>
        <v>0</v>
      </c>
      <c r="AE12">
        <f t="shared" si="15"/>
        <v>0</v>
      </c>
      <c r="AG12">
        <f t="shared" si="2"/>
        <v>1.5</v>
      </c>
      <c r="AH12">
        <f t="shared" si="3"/>
        <v>0.03437499999999999</v>
      </c>
      <c r="AI12">
        <f t="shared" si="16"/>
        <v>0.09999999999999998</v>
      </c>
      <c r="AJ12">
        <f t="shared" si="17"/>
        <v>0.34375</v>
      </c>
      <c r="AK12">
        <f t="shared" si="4"/>
        <v>0.03437499999999999</v>
      </c>
      <c r="AL12">
        <f t="shared" si="5"/>
        <v>0</v>
      </c>
      <c r="AM12">
        <f t="shared" si="6"/>
        <v>0</v>
      </c>
      <c r="AN12">
        <f t="shared" si="18"/>
        <v>0</v>
      </c>
      <c r="AO12">
        <f t="shared" si="19"/>
        <v>0</v>
      </c>
    </row>
    <row r="13" spans="1:41" ht="12.75">
      <c r="A13" s="10"/>
      <c r="B13" s="11"/>
      <c r="C13" s="12"/>
      <c r="D13" s="8">
        <f t="shared" si="0"/>
        <v>0</v>
      </c>
      <c r="E13" s="9"/>
      <c r="N13">
        <f t="shared" si="20"/>
        <v>0</v>
      </c>
      <c r="O13">
        <f t="shared" si="23"/>
        <v>0</v>
      </c>
      <c r="Q13">
        <f t="shared" si="7"/>
        <v>0</v>
      </c>
      <c r="R13">
        <f t="shared" si="21"/>
        <v>24</v>
      </c>
      <c r="S13">
        <f t="shared" si="8"/>
        <v>0</v>
      </c>
      <c r="T13">
        <f t="shared" si="22"/>
        <v>0</v>
      </c>
      <c r="U13">
        <f t="shared" si="9"/>
        <v>0</v>
      </c>
      <c r="V13">
        <f t="shared" si="10"/>
        <v>0</v>
      </c>
      <c r="X13">
        <f t="shared" si="11"/>
        <v>0</v>
      </c>
      <c r="Y13">
        <f t="shared" si="12"/>
        <v>0</v>
      </c>
      <c r="AA13">
        <f t="shared" si="1"/>
        <v>0</v>
      </c>
      <c r="AB13">
        <f t="shared" si="13"/>
        <v>0</v>
      </c>
      <c r="AD13">
        <f t="shared" si="14"/>
        <v>0</v>
      </c>
      <c r="AE13">
        <f t="shared" si="15"/>
        <v>0</v>
      </c>
      <c r="AG13">
        <f t="shared" si="2"/>
        <v>0</v>
      </c>
      <c r="AH13">
        <f t="shared" si="3"/>
        <v>0</v>
      </c>
      <c r="AI13">
        <f t="shared" si="16"/>
        <v>0.5</v>
      </c>
      <c r="AJ13">
        <f t="shared" si="17"/>
        <v>0</v>
      </c>
      <c r="AK13">
        <f t="shared" si="4"/>
        <v>0</v>
      </c>
      <c r="AL13">
        <f t="shared" si="5"/>
        <v>0</v>
      </c>
      <c r="AM13">
        <f t="shared" si="6"/>
        <v>0</v>
      </c>
      <c r="AN13">
        <f t="shared" si="18"/>
        <v>0</v>
      </c>
      <c r="AO13">
        <f t="shared" si="19"/>
        <v>0</v>
      </c>
    </row>
    <row r="14" spans="1:41" ht="12.75">
      <c r="A14" s="10"/>
      <c r="B14" s="11"/>
      <c r="C14" s="12"/>
      <c r="D14" s="8">
        <f t="shared" si="0"/>
        <v>0</v>
      </c>
      <c r="E14" s="14" t="s">
        <v>47</v>
      </c>
      <c r="F14" s="14" t="s">
        <v>48</v>
      </c>
      <c r="G14" s="15" t="s">
        <v>49</v>
      </c>
      <c r="H14" s="15" t="s">
        <v>50</v>
      </c>
      <c r="I14" s="15" t="s">
        <v>51</v>
      </c>
      <c r="J14" s="15" t="s">
        <v>52</v>
      </c>
      <c r="K14" s="15" t="s">
        <v>53</v>
      </c>
      <c r="L14" s="23" t="s">
        <v>4</v>
      </c>
      <c r="N14">
        <f t="shared" si="20"/>
        <v>0</v>
      </c>
      <c r="O14">
        <f t="shared" si="23"/>
        <v>0</v>
      </c>
      <c r="Q14">
        <f t="shared" si="7"/>
        <v>0</v>
      </c>
      <c r="R14">
        <f t="shared" si="21"/>
        <v>24</v>
      </c>
      <c r="S14">
        <f t="shared" si="8"/>
        <v>0</v>
      </c>
      <c r="T14">
        <f t="shared" si="22"/>
        <v>0</v>
      </c>
      <c r="U14">
        <f t="shared" si="9"/>
        <v>0</v>
      </c>
      <c r="V14">
        <f t="shared" si="10"/>
        <v>0</v>
      </c>
      <c r="X14">
        <f t="shared" si="11"/>
        <v>0</v>
      </c>
      <c r="Y14">
        <f t="shared" si="12"/>
        <v>0</v>
      </c>
      <c r="AA14">
        <f t="shared" si="1"/>
        <v>0</v>
      </c>
      <c r="AB14">
        <f t="shared" si="13"/>
        <v>0</v>
      </c>
      <c r="AD14">
        <f t="shared" si="14"/>
        <v>0</v>
      </c>
      <c r="AE14">
        <f t="shared" si="15"/>
        <v>0</v>
      </c>
      <c r="AG14">
        <f t="shared" si="2"/>
        <v>0</v>
      </c>
      <c r="AH14">
        <f t="shared" si="3"/>
        <v>0</v>
      </c>
      <c r="AI14">
        <f t="shared" si="16"/>
        <v>0</v>
      </c>
      <c r="AJ14">
        <f t="shared" si="17"/>
        <v>0</v>
      </c>
      <c r="AK14">
        <f t="shared" si="4"/>
        <v>0</v>
      </c>
      <c r="AL14">
        <f t="shared" si="5"/>
        <v>0</v>
      </c>
      <c r="AM14">
        <f t="shared" si="6"/>
        <v>0</v>
      </c>
      <c r="AN14">
        <f t="shared" si="18"/>
        <v>0</v>
      </c>
      <c r="AO14">
        <f t="shared" si="19"/>
        <v>0</v>
      </c>
    </row>
    <row r="15" spans="1:41" ht="12.75">
      <c r="A15" s="10"/>
      <c r="B15" s="11"/>
      <c r="C15" s="12"/>
      <c r="D15" s="8">
        <f t="shared" si="0"/>
        <v>0</v>
      </c>
      <c r="E15" s="16">
        <f>$P$2-SUM($AH$2:$AH$100)</f>
        <v>0.9489583333333331</v>
      </c>
      <c r="F15" s="16">
        <f>SQRT(SUM($AM$2:$AM$100)*(SUM($B$2:$B$100))/(SUM($B$2:$B$100)-1))</f>
        <v>0.16468875284852638</v>
      </c>
      <c r="G15" s="17">
        <f>$F$15*SQRT(MAX(T2:T100))</f>
        <v>0.8234437642426319</v>
      </c>
      <c r="H15" s="17">
        <f>$E$15+(TINV(0.1,(MAX(T2:T100)-1))*$F$15)</f>
        <v>1.2307213693445098</v>
      </c>
      <c r="I15" s="17">
        <f ca="1">INDIRECT("A"&amp;$AC$2)</f>
        <v>0</v>
      </c>
      <c r="J15" s="17">
        <f ca="1">INDIRECT("A"&amp;$Z$2)</f>
        <v>0.7</v>
      </c>
      <c r="K15" s="17">
        <f ca="1">INDIRECT("A"&amp;$AF$2)</f>
        <v>0.9</v>
      </c>
      <c r="L15" s="23">
        <f ca="1">INDIRECT("A"&amp;$AP$2)</f>
        <v>1.7</v>
      </c>
      <c r="N15">
        <f t="shared" si="20"/>
        <v>0</v>
      </c>
      <c r="O15">
        <f t="shared" si="23"/>
        <v>0</v>
      </c>
      <c r="Q15">
        <f t="shared" si="7"/>
        <v>0</v>
      </c>
      <c r="R15">
        <f t="shared" si="21"/>
        <v>24</v>
      </c>
      <c r="S15">
        <f t="shared" si="8"/>
        <v>0</v>
      </c>
      <c r="T15">
        <f t="shared" si="22"/>
        <v>0</v>
      </c>
      <c r="U15">
        <f t="shared" si="9"/>
        <v>0</v>
      </c>
      <c r="V15">
        <f t="shared" si="10"/>
        <v>0</v>
      </c>
      <c r="X15">
        <f t="shared" si="11"/>
        <v>0</v>
      </c>
      <c r="Y15">
        <f t="shared" si="12"/>
        <v>0</v>
      </c>
      <c r="AA15">
        <f t="shared" si="1"/>
        <v>0</v>
      </c>
      <c r="AB15">
        <f t="shared" si="13"/>
        <v>0</v>
      </c>
      <c r="AD15">
        <f t="shared" si="14"/>
        <v>0</v>
      </c>
      <c r="AE15">
        <f t="shared" si="15"/>
        <v>0</v>
      </c>
      <c r="AG15">
        <f t="shared" si="2"/>
        <v>0</v>
      </c>
      <c r="AH15">
        <f t="shared" si="3"/>
        <v>0</v>
      </c>
      <c r="AI15">
        <f t="shared" si="16"/>
        <v>0</v>
      </c>
      <c r="AJ15">
        <f t="shared" si="17"/>
        <v>0</v>
      </c>
      <c r="AK15">
        <f t="shared" si="4"/>
        <v>0</v>
      </c>
      <c r="AL15">
        <f t="shared" si="5"/>
        <v>0</v>
      </c>
      <c r="AM15">
        <f t="shared" si="6"/>
        <v>0</v>
      </c>
      <c r="AN15">
        <f t="shared" si="18"/>
        <v>0</v>
      </c>
      <c r="AO15">
        <f t="shared" si="19"/>
        <v>0</v>
      </c>
    </row>
    <row r="16" spans="1:41" ht="12.75">
      <c r="A16" s="10"/>
      <c r="B16" s="11"/>
      <c r="C16" s="12"/>
      <c r="D16" s="8">
        <f t="shared" si="0"/>
        <v>0</v>
      </c>
      <c r="E16" s="9"/>
      <c r="N16">
        <f t="shared" si="20"/>
        <v>0</v>
      </c>
      <c r="O16">
        <f t="shared" si="23"/>
        <v>0</v>
      </c>
      <c r="Q16">
        <f t="shared" si="7"/>
        <v>0</v>
      </c>
      <c r="R16">
        <f t="shared" si="21"/>
        <v>24</v>
      </c>
      <c r="S16">
        <f t="shared" si="8"/>
        <v>0</v>
      </c>
      <c r="T16">
        <f t="shared" si="22"/>
        <v>0</v>
      </c>
      <c r="U16">
        <f t="shared" si="9"/>
        <v>0</v>
      </c>
      <c r="V16">
        <f t="shared" si="10"/>
        <v>0</v>
      </c>
      <c r="X16">
        <f t="shared" si="11"/>
        <v>0</v>
      </c>
      <c r="Y16">
        <f t="shared" si="12"/>
        <v>0</v>
      </c>
      <c r="AA16">
        <f t="shared" si="1"/>
        <v>0</v>
      </c>
      <c r="AB16">
        <f t="shared" si="13"/>
        <v>0</v>
      </c>
      <c r="AD16">
        <f t="shared" si="14"/>
        <v>0</v>
      </c>
      <c r="AE16">
        <f t="shared" si="15"/>
        <v>0</v>
      </c>
      <c r="AG16">
        <f t="shared" si="2"/>
        <v>0</v>
      </c>
      <c r="AH16">
        <f t="shared" si="3"/>
        <v>0</v>
      </c>
      <c r="AI16">
        <f t="shared" si="16"/>
        <v>0</v>
      </c>
      <c r="AJ16">
        <f t="shared" si="17"/>
        <v>0</v>
      </c>
      <c r="AK16">
        <f t="shared" si="4"/>
        <v>0</v>
      </c>
      <c r="AL16">
        <f t="shared" si="5"/>
        <v>0</v>
      </c>
      <c r="AM16">
        <f t="shared" si="6"/>
        <v>0</v>
      </c>
      <c r="AN16">
        <f t="shared" si="18"/>
        <v>0</v>
      </c>
      <c r="AO16">
        <f t="shared" si="19"/>
        <v>0</v>
      </c>
    </row>
    <row r="17" spans="1:41" ht="12.75">
      <c r="A17" s="10"/>
      <c r="B17" s="11"/>
      <c r="C17" s="12"/>
      <c r="D17" s="8">
        <f t="shared" si="0"/>
        <v>0</v>
      </c>
      <c r="E17" s="9"/>
      <c r="F17" t="s">
        <v>54</v>
      </c>
      <c r="N17">
        <f t="shared" si="20"/>
        <v>0</v>
      </c>
      <c r="O17">
        <f t="shared" si="23"/>
        <v>0</v>
      </c>
      <c r="Q17">
        <f t="shared" si="7"/>
        <v>0</v>
      </c>
      <c r="R17">
        <f t="shared" si="21"/>
        <v>24</v>
      </c>
      <c r="S17">
        <f t="shared" si="8"/>
        <v>0</v>
      </c>
      <c r="T17">
        <f t="shared" si="22"/>
        <v>0</v>
      </c>
      <c r="U17">
        <f t="shared" si="9"/>
        <v>0</v>
      </c>
      <c r="V17">
        <f t="shared" si="10"/>
        <v>0</v>
      </c>
      <c r="X17">
        <f t="shared" si="11"/>
        <v>0</v>
      </c>
      <c r="Y17">
        <f t="shared" si="12"/>
        <v>0</v>
      </c>
      <c r="AA17">
        <f t="shared" si="1"/>
        <v>0</v>
      </c>
      <c r="AB17">
        <f t="shared" si="13"/>
        <v>0</v>
      </c>
      <c r="AD17">
        <f t="shared" si="14"/>
        <v>0</v>
      </c>
      <c r="AE17">
        <f t="shared" si="15"/>
        <v>0</v>
      </c>
      <c r="AG17">
        <f t="shared" si="2"/>
        <v>0</v>
      </c>
      <c r="AH17">
        <f t="shared" si="3"/>
        <v>0</v>
      </c>
      <c r="AI17">
        <f t="shared" si="16"/>
        <v>0</v>
      </c>
      <c r="AJ17">
        <f t="shared" si="17"/>
        <v>0</v>
      </c>
      <c r="AK17">
        <f t="shared" si="4"/>
        <v>0</v>
      </c>
      <c r="AL17">
        <f t="shared" si="5"/>
        <v>0</v>
      </c>
      <c r="AM17">
        <f t="shared" si="6"/>
        <v>0</v>
      </c>
      <c r="AN17">
        <f t="shared" si="18"/>
        <v>0</v>
      </c>
      <c r="AO17">
        <f t="shared" si="19"/>
        <v>0</v>
      </c>
    </row>
    <row r="18" spans="1:41" ht="12.75">
      <c r="A18" s="10"/>
      <c r="B18" s="11"/>
      <c r="C18" s="12"/>
      <c r="D18" s="8">
        <f t="shared" si="0"/>
        <v>0</v>
      </c>
      <c r="E18" s="9"/>
      <c r="F18" t="s">
        <v>55</v>
      </c>
      <c r="N18">
        <f t="shared" si="20"/>
        <v>0</v>
      </c>
      <c r="O18">
        <f t="shared" si="23"/>
        <v>0</v>
      </c>
      <c r="Q18">
        <f t="shared" si="7"/>
        <v>0</v>
      </c>
      <c r="R18">
        <f t="shared" si="21"/>
        <v>24</v>
      </c>
      <c r="S18">
        <f t="shared" si="8"/>
        <v>0</v>
      </c>
      <c r="T18">
        <f t="shared" si="22"/>
        <v>0</v>
      </c>
      <c r="U18">
        <f t="shared" si="9"/>
        <v>0</v>
      </c>
      <c r="V18">
        <f t="shared" si="10"/>
        <v>0</v>
      </c>
      <c r="X18">
        <f t="shared" si="11"/>
        <v>0</v>
      </c>
      <c r="Y18">
        <f t="shared" si="12"/>
        <v>0</v>
      </c>
      <c r="AA18">
        <f t="shared" si="1"/>
        <v>0</v>
      </c>
      <c r="AB18">
        <f t="shared" si="13"/>
        <v>0</v>
      </c>
      <c r="AD18">
        <f t="shared" si="14"/>
        <v>0</v>
      </c>
      <c r="AE18">
        <f t="shared" si="15"/>
        <v>0</v>
      </c>
      <c r="AG18">
        <f t="shared" si="2"/>
        <v>0</v>
      </c>
      <c r="AH18">
        <f t="shared" si="3"/>
        <v>0</v>
      </c>
      <c r="AI18">
        <f t="shared" si="16"/>
        <v>0</v>
      </c>
      <c r="AJ18">
        <f t="shared" si="17"/>
        <v>0</v>
      </c>
      <c r="AK18">
        <f t="shared" si="4"/>
        <v>0</v>
      </c>
      <c r="AL18">
        <f t="shared" si="5"/>
        <v>0</v>
      </c>
      <c r="AM18">
        <f t="shared" si="6"/>
        <v>0</v>
      </c>
      <c r="AN18">
        <f t="shared" si="18"/>
        <v>0</v>
      </c>
      <c r="AO18">
        <f t="shared" si="19"/>
        <v>0</v>
      </c>
    </row>
    <row r="19" spans="1:41" ht="12.75">
      <c r="A19" s="10"/>
      <c r="B19" s="11"/>
      <c r="C19" s="12"/>
      <c r="D19" s="8">
        <f t="shared" si="0"/>
        <v>0</v>
      </c>
      <c r="E19" s="9"/>
      <c r="N19">
        <f t="shared" si="20"/>
        <v>0</v>
      </c>
      <c r="O19">
        <f t="shared" si="23"/>
        <v>0</v>
      </c>
      <c r="Q19">
        <f t="shared" si="7"/>
        <v>0</v>
      </c>
      <c r="R19">
        <f t="shared" si="21"/>
        <v>24</v>
      </c>
      <c r="S19">
        <f t="shared" si="8"/>
        <v>0</v>
      </c>
      <c r="T19">
        <f t="shared" si="22"/>
        <v>0</v>
      </c>
      <c r="U19">
        <f t="shared" si="9"/>
        <v>0</v>
      </c>
      <c r="V19">
        <f t="shared" si="10"/>
        <v>0</v>
      </c>
      <c r="X19">
        <f t="shared" si="11"/>
        <v>0</v>
      </c>
      <c r="Y19">
        <f t="shared" si="12"/>
        <v>0</v>
      </c>
      <c r="AA19">
        <f t="shared" si="1"/>
        <v>0</v>
      </c>
      <c r="AB19">
        <f t="shared" si="13"/>
        <v>0</v>
      </c>
      <c r="AD19">
        <f t="shared" si="14"/>
        <v>0</v>
      </c>
      <c r="AE19">
        <f t="shared" si="15"/>
        <v>0</v>
      </c>
      <c r="AG19">
        <f t="shared" si="2"/>
        <v>0</v>
      </c>
      <c r="AH19">
        <f t="shared" si="3"/>
        <v>0</v>
      </c>
      <c r="AI19">
        <f t="shared" si="16"/>
        <v>0</v>
      </c>
      <c r="AJ19">
        <f t="shared" si="17"/>
        <v>0</v>
      </c>
      <c r="AK19">
        <f t="shared" si="4"/>
        <v>0</v>
      </c>
      <c r="AL19">
        <f t="shared" si="5"/>
        <v>0</v>
      </c>
      <c r="AM19">
        <f t="shared" si="6"/>
        <v>0</v>
      </c>
      <c r="AN19">
        <f t="shared" si="18"/>
        <v>0</v>
      </c>
      <c r="AO19">
        <f t="shared" si="19"/>
        <v>0</v>
      </c>
    </row>
    <row r="20" spans="1:41" ht="12.75">
      <c r="A20" s="10"/>
      <c r="B20" s="11"/>
      <c r="C20" s="12"/>
      <c r="D20" s="8">
        <f t="shared" si="0"/>
        <v>0</v>
      </c>
      <c r="E20" s="9"/>
      <c r="F20" t="s">
        <v>56</v>
      </c>
      <c r="N20">
        <f t="shared" si="20"/>
        <v>0</v>
      </c>
      <c r="O20">
        <f t="shared" si="23"/>
        <v>0</v>
      </c>
      <c r="Q20">
        <f t="shared" si="7"/>
        <v>0</v>
      </c>
      <c r="R20">
        <f t="shared" si="21"/>
        <v>24</v>
      </c>
      <c r="S20">
        <f t="shared" si="8"/>
        <v>0</v>
      </c>
      <c r="T20">
        <f t="shared" si="22"/>
        <v>0</v>
      </c>
      <c r="U20">
        <f t="shared" si="9"/>
        <v>0</v>
      </c>
      <c r="V20">
        <f t="shared" si="10"/>
        <v>0</v>
      </c>
      <c r="X20">
        <f t="shared" si="11"/>
        <v>0</v>
      </c>
      <c r="Y20">
        <f t="shared" si="12"/>
        <v>0</v>
      </c>
      <c r="AA20">
        <f t="shared" si="1"/>
        <v>0</v>
      </c>
      <c r="AB20">
        <f t="shared" si="13"/>
        <v>0</v>
      </c>
      <c r="AD20">
        <f t="shared" si="14"/>
        <v>0</v>
      </c>
      <c r="AE20">
        <f t="shared" si="15"/>
        <v>0</v>
      </c>
      <c r="AG20">
        <f t="shared" si="2"/>
        <v>0</v>
      </c>
      <c r="AH20">
        <f t="shared" si="3"/>
        <v>0</v>
      </c>
      <c r="AI20">
        <f t="shared" si="16"/>
        <v>0</v>
      </c>
      <c r="AJ20">
        <f t="shared" si="17"/>
        <v>0</v>
      </c>
      <c r="AK20">
        <f t="shared" si="4"/>
        <v>0</v>
      </c>
      <c r="AL20">
        <f t="shared" si="5"/>
        <v>0</v>
      </c>
      <c r="AM20">
        <f t="shared" si="6"/>
        <v>0</v>
      </c>
      <c r="AN20">
        <f t="shared" si="18"/>
        <v>0</v>
      </c>
      <c r="AO20">
        <f t="shared" si="19"/>
        <v>0</v>
      </c>
    </row>
    <row r="21" spans="1:41" ht="12.75">
      <c r="A21" s="10"/>
      <c r="B21" s="11"/>
      <c r="C21" s="12"/>
      <c r="D21" s="8">
        <f t="shared" si="0"/>
        <v>0</v>
      </c>
      <c r="E21" s="9"/>
      <c r="F21" t="s">
        <v>5</v>
      </c>
      <c r="N21">
        <f t="shared" si="20"/>
        <v>0</v>
      </c>
      <c r="O21">
        <f t="shared" si="23"/>
        <v>0</v>
      </c>
      <c r="Q21">
        <f t="shared" si="7"/>
        <v>0</v>
      </c>
      <c r="R21">
        <f t="shared" si="21"/>
        <v>24</v>
      </c>
      <c r="S21">
        <f t="shared" si="8"/>
        <v>0</v>
      </c>
      <c r="T21">
        <f t="shared" si="22"/>
        <v>0</v>
      </c>
      <c r="U21">
        <f t="shared" si="9"/>
        <v>0</v>
      </c>
      <c r="V21">
        <f t="shared" si="10"/>
        <v>0</v>
      </c>
      <c r="X21">
        <f t="shared" si="11"/>
        <v>0</v>
      </c>
      <c r="Y21">
        <f t="shared" si="12"/>
        <v>0</v>
      </c>
      <c r="AA21">
        <f t="shared" si="1"/>
        <v>0</v>
      </c>
      <c r="AB21">
        <f t="shared" si="13"/>
        <v>0</v>
      </c>
      <c r="AD21">
        <f t="shared" si="14"/>
        <v>0</v>
      </c>
      <c r="AE21">
        <f t="shared" si="15"/>
        <v>0</v>
      </c>
      <c r="AG21">
        <f t="shared" si="2"/>
        <v>0</v>
      </c>
      <c r="AH21">
        <f t="shared" si="3"/>
        <v>0</v>
      </c>
      <c r="AI21">
        <f t="shared" si="16"/>
        <v>0</v>
      </c>
      <c r="AJ21">
        <f t="shared" si="17"/>
        <v>0</v>
      </c>
      <c r="AK21">
        <f t="shared" si="4"/>
        <v>0</v>
      </c>
      <c r="AL21">
        <f t="shared" si="5"/>
        <v>0</v>
      </c>
      <c r="AM21">
        <f t="shared" si="6"/>
        <v>0</v>
      </c>
      <c r="AN21">
        <f t="shared" si="18"/>
        <v>0</v>
      </c>
      <c r="AO21">
        <f t="shared" si="19"/>
        <v>0</v>
      </c>
    </row>
    <row r="22" spans="1:41" ht="12.75">
      <c r="A22" s="10"/>
      <c r="B22" s="11"/>
      <c r="C22" s="12"/>
      <c r="D22" s="8">
        <f t="shared" si="0"/>
        <v>0</v>
      </c>
      <c r="E22" s="9"/>
      <c r="F22" t="s">
        <v>57</v>
      </c>
      <c r="N22">
        <f t="shared" si="20"/>
        <v>0</v>
      </c>
      <c r="O22">
        <f t="shared" si="23"/>
        <v>0</v>
      </c>
      <c r="Q22">
        <f t="shared" si="7"/>
        <v>0</v>
      </c>
      <c r="R22">
        <f t="shared" si="21"/>
        <v>24</v>
      </c>
      <c r="S22">
        <f t="shared" si="8"/>
        <v>0</v>
      </c>
      <c r="T22">
        <f t="shared" si="22"/>
        <v>0</v>
      </c>
      <c r="U22">
        <f t="shared" si="9"/>
        <v>0</v>
      </c>
      <c r="V22">
        <f t="shared" si="10"/>
        <v>0</v>
      </c>
      <c r="X22">
        <f t="shared" si="11"/>
        <v>0</v>
      </c>
      <c r="Y22">
        <f t="shared" si="12"/>
        <v>0</v>
      </c>
      <c r="AA22">
        <f t="shared" si="1"/>
        <v>0</v>
      </c>
      <c r="AB22">
        <f t="shared" si="13"/>
        <v>0</v>
      </c>
      <c r="AD22">
        <f t="shared" si="14"/>
        <v>0</v>
      </c>
      <c r="AE22">
        <f t="shared" si="15"/>
        <v>0</v>
      </c>
      <c r="AG22">
        <f t="shared" si="2"/>
        <v>0</v>
      </c>
      <c r="AH22">
        <f t="shared" si="3"/>
        <v>0</v>
      </c>
      <c r="AI22">
        <f t="shared" si="16"/>
        <v>0</v>
      </c>
      <c r="AJ22">
        <f t="shared" si="17"/>
        <v>0</v>
      </c>
      <c r="AK22">
        <f t="shared" si="4"/>
        <v>0</v>
      </c>
      <c r="AL22">
        <f t="shared" si="5"/>
        <v>0</v>
      </c>
      <c r="AM22">
        <f t="shared" si="6"/>
        <v>0</v>
      </c>
      <c r="AN22">
        <f t="shared" si="18"/>
        <v>0</v>
      </c>
      <c r="AO22">
        <f t="shared" si="19"/>
        <v>0</v>
      </c>
    </row>
    <row r="23" spans="1:41" ht="12.75">
      <c r="A23" s="10"/>
      <c r="B23" s="11"/>
      <c r="C23" s="12"/>
      <c r="D23" s="8">
        <f t="shared" si="0"/>
        <v>0</v>
      </c>
      <c r="E23" s="9"/>
      <c r="F23" s="4" t="s">
        <v>58</v>
      </c>
      <c r="J23" s="18"/>
      <c r="N23">
        <f t="shared" si="20"/>
        <v>0</v>
      </c>
      <c r="O23">
        <f t="shared" si="23"/>
        <v>0</v>
      </c>
      <c r="Q23">
        <f t="shared" si="7"/>
        <v>0</v>
      </c>
      <c r="R23">
        <f t="shared" si="21"/>
        <v>24</v>
      </c>
      <c r="S23">
        <f t="shared" si="8"/>
        <v>0</v>
      </c>
      <c r="T23">
        <f t="shared" si="22"/>
        <v>0</v>
      </c>
      <c r="U23">
        <f t="shared" si="9"/>
        <v>0</v>
      </c>
      <c r="V23">
        <f t="shared" si="10"/>
        <v>0</v>
      </c>
      <c r="X23">
        <f t="shared" si="11"/>
        <v>0</v>
      </c>
      <c r="Y23">
        <f t="shared" si="12"/>
        <v>0</v>
      </c>
      <c r="AA23">
        <f t="shared" si="1"/>
        <v>0</v>
      </c>
      <c r="AB23">
        <f t="shared" si="13"/>
        <v>0</v>
      </c>
      <c r="AD23">
        <f t="shared" si="14"/>
        <v>0</v>
      </c>
      <c r="AE23">
        <f t="shared" si="15"/>
        <v>0</v>
      </c>
      <c r="AG23">
        <f t="shared" si="2"/>
        <v>0</v>
      </c>
      <c r="AH23">
        <f t="shared" si="3"/>
        <v>0</v>
      </c>
      <c r="AI23">
        <f t="shared" si="16"/>
        <v>0</v>
      </c>
      <c r="AJ23">
        <f t="shared" si="17"/>
        <v>0</v>
      </c>
      <c r="AK23">
        <f t="shared" si="4"/>
        <v>0</v>
      </c>
      <c r="AL23">
        <f t="shared" si="5"/>
        <v>0</v>
      </c>
      <c r="AM23">
        <f t="shared" si="6"/>
        <v>0</v>
      </c>
      <c r="AN23">
        <f t="shared" si="18"/>
        <v>0</v>
      </c>
      <c r="AO23">
        <f t="shared" si="19"/>
        <v>0</v>
      </c>
    </row>
    <row r="24" spans="1:41" ht="12.75">
      <c r="A24" s="10"/>
      <c r="B24" s="11"/>
      <c r="C24" s="12"/>
      <c r="D24" s="8">
        <f t="shared" si="0"/>
        <v>0</v>
      </c>
      <c r="E24" s="9"/>
      <c r="N24">
        <f t="shared" si="20"/>
        <v>0</v>
      </c>
      <c r="O24">
        <f t="shared" si="23"/>
        <v>0</v>
      </c>
      <c r="Q24">
        <f t="shared" si="7"/>
        <v>0</v>
      </c>
      <c r="R24">
        <f t="shared" si="21"/>
        <v>24</v>
      </c>
      <c r="S24">
        <f t="shared" si="8"/>
        <v>0</v>
      </c>
      <c r="T24">
        <f t="shared" si="22"/>
        <v>0</v>
      </c>
      <c r="U24">
        <f t="shared" si="9"/>
        <v>0</v>
      </c>
      <c r="V24">
        <f t="shared" si="10"/>
        <v>0</v>
      </c>
      <c r="X24">
        <f t="shared" si="11"/>
        <v>0</v>
      </c>
      <c r="Y24">
        <f t="shared" si="12"/>
        <v>0</v>
      </c>
      <c r="AA24">
        <f t="shared" si="1"/>
        <v>0</v>
      </c>
      <c r="AB24">
        <f t="shared" si="13"/>
        <v>0</v>
      </c>
      <c r="AD24">
        <f t="shared" si="14"/>
        <v>0</v>
      </c>
      <c r="AE24">
        <f t="shared" si="15"/>
        <v>0</v>
      </c>
      <c r="AG24">
        <f t="shared" si="2"/>
        <v>0</v>
      </c>
      <c r="AH24">
        <f t="shared" si="3"/>
        <v>0</v>
      </c>
      <c r="AI24">
        <f t="shared" si="16"/>
        <v>0</v>
      </c>
      <c r="AJ24">
        <f t="shared" si="17"/>
        <v>0</v>
      </c>
      <c r="AK24">
        <f t="shared" si="4"/>
        <v>0</v>
      </c>
      <c r="AL24">
        <f t="shared" si="5"/>
        <v>0</v>
      </c>
      <c r="AM24">
        <f t="shared" si="6"/>
        <v>0</v>
      </c>
      <c r="AN24">
        <f t="shared" si="18"/>
        <v>0</v>
      </c>
      <c r="AO24">
        <f t="shared" si="19"/>
        <v>0</v>
      </c>
    </row>
    <row r="25" spans="1:41" ht="12.75">
      <c r="A25" s="10"/>
      <c r="B25" s="11"/>
      <c r="C25" s="12"/>
      <c r="D25" s="8">
        <f t="shared" si="0"/>
        <v>0</v>
      </c>
      <c r="E25" s="9"/>
      <c r="N25">
        <f t="shared" si="20"/>
        <v>0</v>
      </c>
      <c r="O25">
        <f t="shared" si="23"/>
        <v>0</v>
      </c>
      <c r="Q25">
        <f t="shared" si="7"/>
        <v>0</v>
      </c>
      <c r="R25">
        <f t="shared" si="21"/>
        <v>24</v>
      </c>
      <c r="S25">
        <f t="shared" si="8"/>
        <v>0</v>
      </c>
      <c r="T25">
        <f t="shared" si="22"/>
        <v>0</v>
      </c>
      <c r="U25">
        <f t="shared" si="9"/>
        <v>0</v>
      </c>
      <c r="V25">
        <f t="shared" si="10"/>
        <v>0</v>
      </c>
      <c r="X25">
        <f t="shared" si="11"/>
        <v>0</v>
      </c>
      <c r="Y25">
        <f t="shared" si="12"/>
        <v>0</v>
      </c>
      <c r="AA25">
        <f t="shared" si="1"/>
        <v>0</v>
      </c>
      <c r="AB25">
        <f t="shared" si="13"/>
        <v>0</v>
      </c>
      <c r="AD25">
        <f t="shared" si="14"/>
        <v>0</v>
      </c>
      <c r="AE25">
        <f t="shared" si="15"/>
        <v>0</v>
      </c>
      <c r="AG25">
        <f t="shared" si="2"/>
        <v>0</v>
      </c>
      <c r="AH25">
        <f t="shared" si="3"/>
        <v>0</v>
      </c>
      <c r="AI25">
        <f t="shared" si="16"/>
        <v>0</v>
      </c>
      <c r="AJ25">
        <f t="shared" si="17"/>
        <v>0</v>
      </c>
      <c r="AK25">
        <f t="shared" si="4"/>
        <v>0</v>
      </c>
      <c r="AL25">
        <f t="shared" si="5"/>
        <v>0</v>
      </c>
      <c r="AM25">
        <f t="shared" si="6"/>
        <v>0</v>
      </c>
      <c r="AN25">
        <f t="shared" si="18"/>
        <v>0</v>
      </c>
      <c r="AO25">
        <f t="shared" si="19"/>
        <v>0</v>
      </c>
    </row>
    <row r="26" spans="1:41" ht="12.75">
      <c r="A26" s="10"/>
      <c r="B26" s="11"/>
      <c r="C26" s="12"/>
      <c r="D26" s="8">
        <f t="shared" si="0"/>
        <v>0</v>
      </c>
      <c r="E26" s="9"/>
      <c r="F26" t="s">
        <v>0</v>
      </c>
      <c r="N26">
        <f t="shared" si="20"/>
        <v>0</v>
      </c>
      <c r="O26">
        <f t="shared" si="23"/>
        <v>0</v>
      </c>
      <c r="Q26">
        <f t="shared" si="7"/>
        <v>0</v>
      </c>
      <c r="R26">
        <f t="shared" si="21"/>
        <v>24</v>
      </c>
      <c r="S26">
        <f t="shared" si="8"/>
        <v>0</v>
      </c>
      <c r="T26">
        <f t="shared" si="22"/>
        <v>0</v>
      </c>
      <c r="U26">
        <f t="shared" si="9"/>
        <v>0</v>
      </c>
      <c r="V26">
        <f t="shared" si="10"/>
        <v>0</v>
      </c>
      <c r="X26">
        <f t="shared" si="11"/>
        <v>0</v>
      </c>
      <c r="Y26">
        <f t="shared" si="12"/>
        <v>0</v>
      </c>
      <c r="AA26">
        <f t="shared" si="1"/>
        <v>0</v>
      </c>
      <c r="AB26">
        <f t="shared" si="13"/>
        <v>0</v>
      </c>
      <c r="AD26">
        <f t="shared" si="14"/>
        <v>0</v>
      </c>
      <c r="AE26">
        <f t="shared" si="15"/>
        <v>0</v>
      </c>
      <c r="AG26">
        <f t="shared" si="2"/>
        <v>0</v>
      </c>
      <c r="AH26">
        <f t="shared" si="3"/>
        <v>0</v>
      </c>
      <c r="AI26">
        <f t="shared" si="16"/>
        <v>0</v>
      </c>
      <c r="AJ26">
        <f t="shared" si="17"/>
        <v>0</v>
      </c>
      <c r="AK26">
        <f t="shared" si="4"/>
        <v>0</v>
      </c>
      <c r="AL26">
        <f t="shared" si="5"/>
        <v>0</v>
      </c>
      <c r="AM26">
        <f t="shared" si="6"/>
        <v>0</v>
      </c>
      <c r="AN26">
        <f t="shared" si="18"/>
        <v>0</v>
      </c>
      <c r="AO26">
        <f t="shared" si="19"/>
        <v>0</v>
      </c>
    </row>
    <row r="27" spans="1:41" ht="12.75">
      <c r="A27" s="10"/>
      <c r="B27" s="11"/>
      <c r="C27" s="12"/>
      <c r="D27" s="8">
        <f t="shared" si="0"/>
        <v>0</v>
      </c>
      <c r="E27" s="9"/>
      <c r="F27" t="s">
        <v>65</v>
      </c>
      <c r="N27">
        <f t="shared" si="20"/>
        <v>0</v>
      </c>
      <c r="O27">
        <f t="shared" si="23"/>
        <v>0</v>
      </c>
      <c r="Q27">
        <f t="shared" si="7"/>
        <v>0</v>
      </c>
      <c r="R27">
        <f t="shared" si="21"/>
        <v>24</v>
      </c>
      <c r="S27">
        <f t="shared" si="8"/>
        <v>0</v>
      </c>
      <c r="T27">
        <f t="shared" si="22"/>
        <v>0</v>
      </c>
      <c r="U27">
        <f t="shared" si="9"/>
        <v>0</v>
      </c>
      <c r="V27">
        <f t="shared" si="10"/>
        <v>0</v>
      </c>
      <c r="X27">
        <f t="shared" si="11"/>
        <v>0</v>
      </c>
      <c r="Y27">
        <f t="shared" si="12"/>
        <v>0</v>
      </c>
      <c r="AA27">
        <f t="shared" si="1"/>
        <v>0</v>
      </c>
      <c r="AB27">
        <f t="shared" si="13"/>
        <v>0</v>
      </c>
      <c r="AD27">
        <f t="shared" si="14"/>
        <v>0</v>
      </c>
      <c r="AE27">
        <f t="shared" si="15"/>
        <v>0</v>
      </c>
      <c r="AG27">
        <f t="shared" si="2"/>
        <v>0</v>
      </c>
      <c r="AH27">
        <f t="shared" si="3"/>
        <v>0</v>
      </c>
      <c r="AI27">
        <f t="shared" si="16"/>
        <v>0</v>
      </c>
      <c r="AJ27">
        <f t="shared" si="17"/>
        <v>0</v>
      </c>
      <c r="AK27">
        <f t="shared" si="4"/>
        <v>0</v>
      </c>
      <c r="AL27">
        <f t="shared" si="5"/>
        <v>0</v>
      </c>
      <c r="AM27">
        <f t="shared" si="6"/>
        <v>0</v>
      </c>
      <c r="AN27">
        <f t="shared" si="18"/>
        <v>0</v>
      </c>
      <c r="AO27">
        <f t="shared" si="19"/>
        <v>0</v>
      </c>
    </row>
    <row r="28" spans="1:41" ht="12.75">
      <c r="A28" s="10"/>
      <c r="B28" s="11"/>
      <c r="C28" s="12"/>
      <c r="D28" s="8">
        <f t="shared" si="0"/>
        <v>0</v>
      </c>
      <c r="E28" s="9"/>
      <c r="F28" t="s">
        <v>10</v>
      </c>
      <c r="N28">
        <f t="shared" si="20"/>
        <v>0</v>
      </c>
      <c r="O28">
        <f t="shared" si="23"/>
        <v>0</v>
      </c>
      <c r="Q28">
        <f t="shared" si="7"/>
        <v>0</v>
      </c>
      <c r="R28">
        <f t="shared" si="21"/>
        <v>24</v>
      </c>
      <c r="S28">
        <f t="shared" si="8"/>
        <v>0</v>
      </c>
      <c r="T28">
        <f t="shared" si="22"/>
        <v>0</v>
      </c>
      <c r="U28">
        <f t="shared" si="9"/>
        <v>0</v>
      </c>
      <c r="V28">
        <f t="shared" si="10"/>
        <v>0</v>
      </c>
      <c r="X28">
        <f t="shared" si="11"/>
        <v>0</v>
      </c>
      <c r="Y28">
        <f t="shared" si="12"/>
        <v>0</v>
      </c>
      <c r="AA28">
        <f t="shared" si="1"/>
        <v>0</v>
      </c>
      <c r="AB28">
        <f t="shared" si="13"/>
        <v>0</v>
      </c>
      <c r="AD28">
        <f t="shared" si="14"/>
        <v>0</v>
      </c>
      <c r="AE28">
        <f t="shared" si="15"/>
        <v>0</v>
      </c>
      <c r="AG28">
        <f t="shared" si="2"/>
        <v>0</v>
      </c>
      <c r="AH28">
        <f t="shared" si="3"/>
        <v>0</v>
      </c>
      <c r="AI28">
        <f t="shared" si="16"/>
        <v>0</v>
      </c>
      <c r="AJ28">
        <f t="shared" si="17"/>
        <v>0</v>
      </c>
      <c r="AK28">
        <f t="shared" si="4"/>
        <v>0</v>
      </c>
      <c r="AL28">
        <f t="shared" si="5"/>
        <v>0</v>
      </c>
      <c r="AM28">
        <f t="shared" si="6"/>
        <v>0</v>
      </c>
      <c r="AN28">
        <f t="shared" si="18"/>
        <v>0</v>
      </c>
      <c r="AO28">
        <f t="shared" si="19"/>
        <v>0</v>
      </c>
    </row>
    <row r="29" spans="1:41" ht="12.75">
      <c r="A29" s="10"/>
      <c r="B29" s="11"/>
      <c r="C29" s="12"/>
      <c r="D29" s="8">
        <f t="shared" si="0"/>
        <v>0</v>
      </c>
      <c r="E29" s="9"/>
      <c r="N29">
        <f t="shared" si="20"/>
        <v>0</v>
      </c>
      <c r="O29">
        <f t="shared" si="23"/>
        <v>0</v>
      </c>
      <c r="Q29">
        <f t="shared" si="7"/>
        <v>0</v>
      </c>
      <c r="R29">
        <f t="shared" si="21"/>
        <v>24</v>
      </c>
      <c r="S29">
        <f t="shared" si="8"/>
        <v>0</v>
      </c>
      <c r="T29">
        <f t="shared" si="22"/>
        <v>0</v>
      </c>
      <c r="U29">
        <f t="shared" si="9"/>
        <v>0</v>
      </c>
      <c r="V29">
        <f t="shared" si="10"/>
        <v>0</v>
      </c>
      <c r="X29">
        <f t="shared" si="11"/>
        <v>0</v>
      </c>
      <c r="Y29">
        <f t="shared" si="12"/>
        <v>0</v>
      </c>
      <c r="AA29">
        <f t="shared" si="1"/>
        <v>0</v>
      </c>
      <c r="AB29">
        <f t="shared" si="13"/>
        <v>0</v>
      </c>
      <c r="AD29">
        <f t="shared" si="14"/>
        <v>0</v>
      </c>
      <c r="AE29">
        <f t="shared" si="15"/>
        <v>0</v>
      </c>
      <c r="AG29">
        <f t="shared" si="2"/>
        <v>0</v>
      </c>
      <c r="AH29">
        <f t="shared" si="3"/>
        <v>0</v>
      </c>
      <c r="AI29">
        <f t="shared" si="16"/>
        <v>0</v>
      </c>
      <c r="AJ29">
        <f t="shared" si="17"/>
        <v>0</v>
      </c>
      <c r="AK29">
        <f t="shared" si="4"/>
        <v>0</v>
      </c>
      <c r="AL29">
        <f t="shared" si="5"/>
        <v>0</v>
      </c>
      <c r="AM29">
        <f t="shared" si="6"/>
        <v>0</v>
      </c>
      <c r="AN29">
        <f t="shared" si="18"/>
        <v>0</v>
      </c>
      <c r="AO29">
        <f t="shared" si="19"/>
        <v>0</v>
      </c>
    </row>
    <row r="30" spans="1:41" ht="12.75">
      <c r="A30" s="10"/>
      <c r="B30" s="11"/>
      <c r="C30" s="12"/>
      <c r="D30" s="8">
        <f t="shared" si="0"/>
        <v>0</v>
      </c>
      <c r="E30" s="9"/>
      <c r="N30">
        <f t="shared" si="20"/>
        <v>0</v>
      </c>
      <c r="O30">
        <f t="shared" si="23"/>
        <v>0</v>
      </c>
      <c r="Q30">
        <f t="shared" si="7"/>
        <v>0</v>
      </c>
      <c r="R30">
        <f t="shared" si="21"/>
        <v>24</v>
      </c>
      <c r="S30">
        <f t="shared" si="8"/>
        <v>0</v>
      </c>
      <c r="T30">
        <f t="shared" si="22"/>
        <v>0</v>
      </c>
      <c r="U30">
        <f t="shared" si="9"/>
        <v>0</v>
      </c>
      <c r="V30">
        <f t="shared" si="10"/>
        <v>0</v>
      </c>
      <c r="X30">
        <f t="shared" si="11"/>
        <v>0</v>
      </c>
      <c r="Y30">
        <f t="shared" si="12"/>
        <v>0</v>
      </c>
      <c r="AA30">
        <f t="shared" si="1"/>
        <v>0</v>
      </c>
      <c r="AB30">
        <f t="shared" si="13"/>
        <v>0</v>
      </c>
      <c r="AD30">
        <f t="shared" si="14"/>
        <v>0</v>
      </c>
      <c r="AE30">
        <f t="shared" si="15"/>
        <v>0</v>
      </c>
      <c r="AG30">
        <f t="shared" si="2"/>
        <v>0</v>
      </c>
      <c r="AH30">
        <f t="shared" si="3"/>
        <v>0</v>
      </c>
      <c r="AI30">
        <f t="shared" si="16"/>
        <v>0</v>
      </c>
      <c r="AJ30">
        <f t="shared" si="17"/>
        <v>0</v>
      </c>
      <c r="AK30">
        <f t="shared" si="4"/>
        <v>0</v>
      </c>
      <c r="AL30">
        <f t="shared" si="5"/>
        <v>0</v>
      </c>
      <c r="AM30">
        <f t="shared" si="6"/>
        <v>0</v>
      </c>
      <c r="AN30">
        <f t="shared" si="18"/>
        <v>0</v>
      </c>
      <c r="AO30">
        <f t="shared" si="19"/>
        <v>0</v>
      </c>
    </row>
    <row r="31" spans="1:41" ht="12.75">
      <c r="A31" s="10"/>
      <c r="B31" s="11"/>
      <c r="C31" s="12"/>
      <c r="D31" s="8">
        <f t="shared" si="0"/>
        <v>0</v>
      </c>
      <c r="E31" s="9"/>
      <c r="N31">
        <f t="shared" si="20"/>
        <v>0</v>
      </c>
      <c r="O31">
        <f t="shared" si="23"/>
        <v>0</v>
      </c>
      <c r="Q31">
        <f t="shared" si="7"/>
        <v>0</v>
      </c>
      <c r="R31">
        <f t="shared" si="21"/>
        <v>24</v>
      </c>
      <c r="S31">
        <f t="shared" si="8"/>
        <v>0</v>
      </c>
      <c r="T31">
        <f t="shared" si="22"/>
        <v>0</v>
      </c>
      <c r="U31">
        <f t="shared" si="9"/>
        <v>0</v>
      </c>
      <c r="V31">
        <f t="shared" si="10"/>
        <v>0</v>
      </c>
      <c r="X31">
        <f t="shared" si="11"/>
        <v>0</v>
      </c>
      <c r="Y31">
        <f t="shared" si="12"/>
        <v>0</v>
      </c>
      <c r="AA31">
        <f t="shared" si="1"/>
        <v>0</v>
      </c>
      <c r="AB31">
        <f t="shared" si="13"/>
        <v>0</v>
      </c>
      <c r="AD31">
        <f t="shared" si="14"/>
        <v>0</v>
      </c>
      <c r="AE31">
        <f t="shared" si="15"/>
        <v>0</v>
      </c>
      <c r="AG31">
        <f t="shared" si="2"/>
        <v>0</v>
      </c>
      <c r="AH31">
        <f t="shared" si="3"/>
        <v>0</v>
      </c>
      <c r="AI31">
        <f t="shared" si="16"/>
        <v>0</v>
      </c>
      <c r="AJ31">
        <f t="shared" si="17"/>
        <v>0</v>
      </c>
      <c r="AK31">
        <f t="shared" si="4"/>
        <v>0</v>
      </c>
      <c r="AL31">
        <f t="shared" si="5"/>
        <v>0</v>
      </c>
      <c r="AM31">
        <f t="shared" si="6"/>
        <v>0</v>
      </c>
      <c r="AN31">
        <f t="shared" si="18"/>
        <v>0</v>
      </c>
      <c r="AO31">
        <f t="shared" si="19"/>
        <v>0</v>
      </c>
    </row>
    <row r="32" spans="1:41" ht="12.75">
      <c r="A32" s="10"/>
      <c r="B32" s="11"/>
      <c r="C32" s="12"/>
      <c r="D32" s="8">
        <f t="shared" si="0"/>
        <v>0</v>
      </c>
      <c r="E32" s="9"/>
      <c r="N32">
        <f t="shared" si="20"/>
        <v>0</v>
      </c>
      <c r="O32">
        <f t="shared" si="23"/>
        <v>0</v>
      </c>
      <c r="Q32">
        <f t="shared" si="7"/>
        <v>0</v>
      </c>
      <c r="R32">
        <f t="shared" si="21"/>
        <v>24</v>
      </c>
      <c r="S32">
        <f t="shared" si="8"/>
        <v>0</v>
      </c>
      <c r="T32">
        <f t="shared" si="22"/>
        <v>0</v>
      </c>
      <c r="U32">
        <f t="shared" si="9"/>
        <v>0</v>
      </c>
      <c r="V32">
        <f t="shared" si="10"/>
        <v>0</v>
      </c>
      <c r="X32">
        <f t="shared" si="11"/>
        <v>0</v>
      </c>
      <c r="Y32">
        <f t="shared" si="12"/>
        <v>0</v>
      </c>
      <c r="AA32">
        <f t="shared" si="1"/>
        <v>0</v>
      </c>
      <c r="AB32">
        <f t="shared" si="13"/>
        <v>0</v>
      </c>
      <c r="AD32">
        <f t="shared" si="14"/>
        <v>0</v>
      </c>
      <c r="AE32">
        <f t="shared" si="15"/>
        <v>0</v>
      </c>
      <c r="AG32">
        <f t="shared" si="2"/>
        <v>0</v>
      </c>
      <c r="AH32">
        <f t="shared" si="3"/>
        <v>0</v>
      </c>
      <c r="AI32">
        <f t="shared" si="16"/>
        <v>0</v>
      </c>
      <c r="AJ32">
        <f t="shared" si="17"/>
        <v>0</v>
      </c>
      <c r="AK32">
        <f t="shared" si="4"/>
        <v>0</v>
      </c>
      <c r="AL32">
        <f t="shared" si="5"/>
        <v>0</v>
      </c>
      <c r="AM32">
        <f t="shared" si="6"/>
        <v>0</v>
      </c>
      <c r="AN32">
        <f t="shared" si="18"/>
        <v>0</v>
      </c>
      <c r="AO32">
        <f t="shared" si="19"/>
        <v>0</v>
      </c>
    </row>
    <row r="33" spans="1:41" ht="12.75">
      <c r="A33" s="10"/>
      <c r="B33" s="11"/>
      <c r="C33" s="12"/>
      <c r="D33" s="8">
        <f t="shared" si="0"/>
        <v>0</v>
      </c>
      <c r="E33" s="9"/>
      <c r="N33">
        <f t="shared" si="20"/>
        <v>0</v>
      </c>
      <c r="O33">
        <f t="shared" si="23"/>
        <v>0</v>
      </c>
      <c r="Q33">
        <f t="shared" si="7"/>
        <v>0</v>
      </c>
      <c r="R33">
        <f t="shared" si="21"/>
        <v>24</v>
      </c>
      <c r="S33">
        <f t="shared" si="8"/>
        <v>0</v>
      </c>
      <c r="T33">
        <f t="shared" si="22"/>
        <v>0</v>
      </c>
      <c r="U33">
        <f t="shared" si="9"/>
        <v>0</v>
      </c>
      <c r="V33">
        <f t="shared" si="10"/>
        <v>0</v>
      </c>
      <c r="X33">
        <f t="shared" si="11"/>
        <v>0</v>
      </c>
      <c r="Y33">
        <f t="shared" si="12"/>
        <v>0</v>
      </c>
      <c r="AA33">
        <f t="shared" si="1"/>
        <v>0</v>
      </c>
      <c r="AB33">
        <f t="shared" si="13"/>
        <v>0</v>
      </c>
      <c r="AD33">
        <f t="shared" si="14"/>
        <v>0</v>
      </c>
      <c r="AE33">
        <f t="shared" si="15"/>
        <v>0</v>
      </c>
      <c r="AG33">
        <f t="shared" si="2"/>
        <v>0</v>
      </c>
      <c r="AH33">
        <f t="shared" si="3"/>
        <v>0</v>
      </c>
      <c r="AI33">
        <f t="shared" si="16"/>
        <v>0</v>
      </c>
      <c r="AJ33">
        <f t="shared" si="17"/>
        <v>0</v>
      </c>
      <c r="AK33">
        <f t="shared" si="4"/>
        <v>0</v>
      </c>
      <c r="AL33">
        <f t="shared" si="5"/>
        <v>0</v>
      </c>
      <c r="AM33">
        <f t="shared" si="6"/>
        <v>0</v>
      </c>
      <c r="AN33">
        <f t="shared" si="18"/>
        <v>0</v>
      </c>
      <c r="AO33">
        <f t="shared" si="19"/>
        <v>0</v>
      </c>
    </row>
    <row r="34" spans="1:41" ht="12.75">
      <c r="A34" s="10"/>
      <c r="B34" s="11"/>
      <c r="C34" s="12"/>
      <c r="D34" s="8">
        <f t="shared" si="0"/>
        <v>0</v>
      </c>
      <c r="E34" s="9"/>
      <c r="N34">
        <f t="shared" si="20"/>
        <v>0</v>
      </c>
      <c r="O34">
        <f t="shared" si="23"/>
        <v>0</v>
      </c>
      <c r="Q34">
        <f t="shared" si="7"/>
        <v>0</v>
      </c>
      <c r="R34">
        <f t="shared" si="21"/>
        <v>24</v>
      </c>
      <c r="S34">
        <f t="shared" si="8"/>
        <v>0</v>
      </c>
      <c r="T34">
        <f t="shared" si="22"/>
        <v>0</v>
      </c>
      <c r="U34">
        <f t="shared" si="9"/>
        <v>0</v>
      </c>
      <c r="V34">
        <f t="shared" si="10"/>
        <v>0</v>
      </c>
      <c r="X34">
        <f t="shared" si="11"/>
        <v>0</v>
      </c>
      <c r="Y34">
        <f t="shared" si="12"/>
        <v>0</v>
      </c>
      <c r="AA34">
        <f t="shared" si="1"/>
        <v>0</v>
      </c>
      <c r="AB34">
        <f t="shared" si="13"/>
        <v>0</v>
      </c>
      <c r="AD34">
        <f t="shared" si="14"/>
        <v>0</v>
      </c>
      <c r="AE34">
        <f t="shared" si="15"/>
        <v>0</v>
      </c>
      <c r="AG34">
        <f t="shared" si="2"/>
        <v>0</v>
      </c>
      <c r="AH34">
        <f t="shared" si="3"/>
        <v>0</v>
      </c>
      <c r="AI34">
        <f t="shared" si="16"/>
        <v>0</v>
      </c>
      <c r="AJ34">
        <f t="shared" si="17"/>
        <v>0</v>
      </c>
      <c r="AK34">
        <f t="shared" si="4"/>
        <v>0</v>
      </c>
      <c r="AL34">
        <f t="shared" si="5"/>
        <v>0</v>
      </c>
      <c r="AM34">
        <f t="shared" si="6"/>
        <v>0</v>
      </c>
      <c r="AN34">
        <f t="shared" si="18"/>
        <v>0</v>
      </c>
      <c r="AO34">
        <f t="shared" si="19"/>
        <v>0</v>
      </c>
    </row>
    <row r="35" spans="1:41" ht="12.75">
      <c r="A35" s="10"/>
      <c r="B35" s="11"/>
      <c r="C35" s="12"/>
      <c r="D35" s="8">
        <f t="shared" si="0"/>
        <v>0</v>
      </c>
      <c r="E35" s="9"/>
      <c r="N35">
        <f t="shared" si="20"/>
        <v>0</v>
      </c>
      <c r="O35">
        <f t="shared" si="23"/>
        <v>0</v>
      </c>
      <c r="Q35">
        <f t="shared" si="7"/>
        <v>0</v>
      </c>
      <c r="R35">
        <f t="shared" si="21"/>
        <v>24</v>
      </c>
      <c r="S35">
        <f t="shared" si="8"/>
        <v>0</v>
      </c>
      <c r="T35">
        <f t="shared" si="22"/>
        <v>0</v>
      </c>
      <c r="U35">
        <f t="shared" si="9"/>
        <v>0</v>
      </c>
      <c r="V35">
        <f t="shared" si="10"/>
        <v>0</v>
      </c>
      <c r="X35">
        <f t="shared" si="11"/>
        <v>0</v>
      </c>
      <c r="Y35">
        <f t="shared" si="12"/>
        <v>0</v>
      </c>
      <c r="AA35">
        <f t="shared" si="1"/>
        <v>0</v>
      </c>
      <c r="AB35">
        <f t="shared" si="13"/>
        <v>0</v>
      </c>
      <c r="AD35">
        <f t="shared" si="14"/>
        <v>0</v>
      </c>
      <c r="AE35">
        <f t="shared" si="15"/>
        <v>0</v>
      </c>
      <c r="AG35">
        <f t="shared" si="2"/>
        <v>0</v>
      </c>
      <c r="AH35">
        <f t="shared" si="3"/>
        <v>0</v>
      </c>
      <c r="AI35">
        <f t="shared" si="16"/>
        <v>0</v>
      </c>
      <c r="AJ35">
        <f t="shared" si="17"/>
        <v>0</v>
      </c>
      <c r="AK35">
        <f t="shared" si="4"/>
        <v>0</v>
      </c>
      <c r="AL35">
        <f t="shared" si="5"/>
        <v>0</v>
      </c>
      <c r="AM35">
        <f t="shared" si="6"/>
        <v>0</v>
      </c>
      <c r="AN35">
        <f t="shared" si="18"/>
        <v>0</v>
      </c>
      <c r="AO35">
        <f t="shared" si="19"/>
        <v>0</v>
      </c>
    </row>
    <row r="36" spans="1:41" ht="12.75">
      <c r="A36" s="10"/>
      <c r="B36" s="11"/>
      <c r="C36" s="12"/>
      <c r="D36" s="8">
        <f t="shared" si="0"/>
        <v>0</v>
      </c>
      <c r="E36" s="9"/>
      <c r="N36">
        <f t="shared" si="20"/>
        <v>0</v>
      </c>
      <c r="O36">
        <f t="shared" si="23"/>
        <v>0</v>
      </c>
      <c r="Q36">
        <f t="shared" si="7"/>
        <v>0</v>
      </c>
      <c r="R36">
        <f t="shared" si="21"/>
        <v>24</v>
      </c>
      <c r="S36">
        <f t="shared" si="8"/>
        <v>0</v>
      </c>
      <c r="T36">
        <f t="shared" si="22"/>
        <v>0</v>
      </c>
      <c r="U36">
        <f t="shared" si="9"/>
        <v>0</v>
      </c>
      <c r="V36">
        <f t="shared" si="10"/>
        <v>0</v>
      </c>
      <c r="X36">
        <f t="shared" si="11"/>
        <v>0</v>
      </c>
      <c r="Y36">
        <f t="shared" si="12"/>
        <v>0</v>
      </c>
      <c r="AA36">
        <f t="shared" si="1"/>
        <v>0</v>
      </c>
      <c r="AB36">
        <f t="shared" si="13"/>
        <v>0</v>
      </c>
      <c r="AD36">
        <f t="shared" si="14"/>
        <v>0</v>
      </c>
      <c r="AE36">
        <f t="shared" si="15"/>
        <v>0</v>
      </c>
      <c r="AG36">
        <f t="shared" si="2"/>
        <v>0</v>
      </c>
      <c r="AH36">
        <f t="shared" si="3"/>
        <v>0</v>
      </c>
      <c r="AI36">
        <f t="shared" si="16"/>
        <v>0</v>
      </c>
      <c r="AJ36">
        <f t="shared" si="17"/>
        <v>0</v>
      </c>
      <c r="AK36">
        <f t="shared" si="4"/>
        <v>0</v>
      </c>
      <c r="AL36">
        <f t="shared" si="5"/>
        <v>0</v>
      </c>
      <c r="AM36">
        <f t="shared" si="6"/>
        <v>0</v>
      </c>
      <c r="AN36">
        <f t="shared" si="18"/>
        <v>0</v>
      </c>
      <c r="AO36">
        <f t="shared" si="19"/>
        <v>0</v>
      </c>
    </row>
    <row r="37" spans="1:41" ht="12.75">
      <c r="A37" s="10"/>
      <c r="B37" s="11"/>
      <c r="C37" s="12"/>
      <c r="D37" s="8">
        <f t="shared" si="0"/>
        <v>0</v>
      </c>
      <c r="E37" s="9"/>
      <c r="N37">
        <f t="shared" si="20"/>
        <v>0</v>
      </c>
      <c r="O37">
        <f t="shared" si="23"/>
        <v>0</v>
      </c>
      <c r="Q37">
        <f t="shared" si="7"/>
        <v>0</v>
      </c>
      <c r="R37">
        <f t="shared" si="21"/>
        <v>24</v>
      </c>
      <c r="S37">
        <f t="shared" si="8"/>
        <v>0</v>
      </c>
      <c r="T37">
        <f t="shared" si="22"/>
        <v>0</v>
      </c>
      <c r="U37">
        <f t="shared" si="9"/>
        <v>0</v>
      </c>
      <c r="V37">
        <f t="shared" si="10"/>
        <v>0</v>
      </c>
      <c r="X37">
        <f t="shared" si="11"/>
        <v>0</v>
      </c>
      <c r="Y37">
        <f t="shared" si="12"/>
        <v>0</v>
      </c>
      <c r="AA37">
        <f t="shared" si="1"/>
        <v>0</v>
      </c>
      <c r="AB37">
        <f t="shared" si="13"/>
        <v>0</v>
      </c>
      <c r="AD37">
        <f t="shared" si="14"/>
        <v>0</v>
      </c>
      <c r="AE37">
        <f t="shared" si="15"/>
        <v>0</v>
      </c>
      <c r="AG37">
        <f t="shared" si="2"/>
        <v>0</v>
      </c>
      <c r="AH37">
        <f t="shared" si="3"/>
        <v>0</v>
      </c>
      <c r="AI37">
        <f t="shared" si="16"/>
        <v>0</v>
      </c>
      <c r="AJ37">
        <f t="shared" si="17"/>
        <v>0</v>
      </c>
      <c r="AK37">
        <f t="shared" si="4"/>
        <v>0</v>
      </c>
      <c r="AL37">
        <f t="shared" si="5"/>
        <v>0</v>
      </c>
      <c r="AM37">
        <f t="shared" si="6"/>
        <v>0</v>
      </c>
      <c r="AN37">
        <f t="shared" si="18"/>
        <v>0</v>
      </c>
      <c r="AO37">
        <f t="shared" si="19"/>
        <v>0</v>
      </c>
    </row>
    <row r="38" spans="1:41" ht="12.75">
      <c r="A38" s="10"/>
      <c r="B38" s="11"/>
      <c r="C38" s="12"/>
      <c r="D38" s="8">
        <f t="shared" si="0"/>
        <v>0</v>
      </c>
      <c r="E38" s="9"/>
      <c r="N38">
        <f t="shared" si="20"/>
        <v>0</v>
      </c>
      <c r="O38">
        <f t="shared" si="23"/>
        <v>0</v>
      </c>
      <c r="Q38">
        <f t="shared" si="7"/>
        <v>0</v>
      </c>
      <c r="R38">
        <f t="shared" si="21"/>
        <v>24</v>
      </c>
      <c r="S38">
        <f t="shared" si="8"/>
        <v>0</v>
      </c>
      <c r="T38">
        <f t="shared" si="22"/>
        <v>0</v>
      </c>
      <c r="U38">
        <f t="shared" si="9"/>
        <v>0</v>
      </c>
      <c r="V38">
        <f t="shared" si="10"/>
        <v>0</v>
      </c>
      <c r="X38">
        <f t="shared" si="11"/>
        <v>0</v>
      </c>
      <c r="Y38">
        <f t="shared" si="12"/>
        <v>0</v>
      </c>
      <c r="AA38">
        <f t="shared" si="1"/>
        <v>0</v>
      </c>
      <c r="AB38">
        <f t="shared" si="13"/>
        <v>0</v>
      </c>
      <c r="AD38">
        <f t="shared" si="14"/>
        <v>0</v>
      </c>
      <c r="AE38">
        <f t="shared" si="15"/>
        <v>0</v>
      </c>
      <c r="AG38">
        <f t="shared" si="2"/>
        <v>0</v>
      </c>
      <c r="AH38">
        <f t="shared" si="3"/>
        <v>0</v>
      </c>
      <c r="AI38">
        <f t="shared" si="16"/>
        <v>0</v>
      </c>
      <c r="AJ38">
        <f t="shared" si="17"/>
        <v>0</v>
      </c>
      <c r="AK38">
        <f t="shared" si="4"/>
        <v>0</v>
      </c>
      <c r="AL38">
        <f t="shared" si="5"/>
        <v>0</v>
      </c>
      <c r="AM38">
        <f t="shared" si="6"/>
        <v>0</v>
      </c>
      <c r="AN38">
        <f t="shared" si="18"/>
        <v>0</v>
      </c>
      <c r="AO38">
        <f t="shared" si="19"/>
        <v>0</v>
      </c>
    </row>
    <row r="39" spans="1:41" ht="12.75">
      <c r="A39" s="10"/>
      <c r="B39" s="11"/>
      <c r="C39" s="12"/>
      <c r="D39" s="8">
        <f t="shared" si="0"/>
        <v>0</v>
      </c>
      <c r="E39" s="9"/>
      <c r="N39">
        <f t="shared" si="20"/>
        <v>0</v>
      </c>
      <c r="O39">
        <f t="shared" si="23"/>
        <v>0</v>
      </c>
      <c r="Q39">
        <f t="shared" si="7"/>
        <v>0</v>
      </c>
      <c r="R39">
        <f t="shared" si="21"/>
        <v>24</v>
      </c>
      <c r="S39">
        <f t="shared" si="8"/>
        <v>0</v>
      </c>
      <c r="T39">
        <f t="shared" si="22"/>
        <v>0</v>
      </c>
      <c r="U39">
        <f t="shared" si="9"/>
        <v>0</v>
      </c>
      <c r="V39">
        <f t="shared" si="10"/>
        <v>0</v>
      </c>
      <c r="X39">
        <f t="shared" si="11"/>
        <v>0</v>
      </c>
      <c r="Y39">
        <f t="shared" si="12"/>
        <v>0</v>
      </c>
      <c r="AA39">
        <f t="shared" si="1"/>
        <v>0</v>
      </c>
      <c r="AB39">
        <f t="shared" si="13"/>
        <v>0</v>
      </c>
      <c r="AD39">
        <f t="shared" si="14"/>
        <v>0</v>
      </c>
      <c r="AE39">
        <f t="shared" si="15"/>
        <v>0</v>
      </c>
      <c r="AG39">
        <f t="shared" si="2"/>
        <v>0</v>
      </c>
      <c r="AH39">
        <f t="shared" si="3"/>
        <v>0</v>
      </c>
      <c r="AI39">
        <f t="shared" si="16"/>
        <v>0</v>
      </c>
      <c r="AJ39">
        <f t="shared" si="17"/>
        <v>0</v>
      </c>
      <c r="AK39">
        <f t="shared" si="4"/>
        <v>0</v>
      </c>
      <c r="AL39">
        <f t="shared" si="5"/>
        <v>0</v>
      </c>
      <c r="AM39">
        <f t="shared" si="6"/>
        <v>0</v>
      </c>
      <c r="AN39">
        <f t="shared" si="18"/>
        <v>0</v>
      </c>
      <c r="AO39">
        <f t="shared" si="19"/>
        <v>0</v>
      </c>
    </row>
    <row r="40" spans="1:41" ht="12.75">
      <c r="A40" s="10"/>
      <c r="B40" s="11"/>
      <c r="C40" s="12"/>
      <c r="D40" s="8">
        <f t="shared" si="0"/>
        <v>0</v>
      </c>
      <c r="E40" s="9"/>
      <c r="N40">
        <f t="shared" si="20"/>
        <v>0</v>
      </c>
      <c r="O40">
        <f t="shared" si="23"/>
        <v>0</v>
      </c>
      <c r="Q40">
        <f t="shared" si="7"/>
        <v>0</v>
      </c>
      <c r="R40">
        <f t="shared" si="21"/>
        <v>24</v>
      </c>
      <c r="S40">
        <f t="shared" si="8"/>
        <v>0</v>
      </c>
      <c r="T40">
        <f t="shared" si="22"/>
        <v>0</v>
      </c>
      <c r="U40">
        <f t="shared" si="9"/>
        <v>0</v>
      </c>
      <c r="V40">
        <f t="shared" si="10"/>
        <v>0</v>
      </c>
      <c r="X40">
        <f t="shared" si="11"/>
        <v>0</v>
      </c>
      <c r="Y40">
        <f t="shared" si="12"/>
        <v>0</v>
      </c>
      <c r="AA40">
        <f t="shared" si="1"/>
        <v>0</v>
      </c>
      <c r="AB40">
        <f t="shared" si="13"/>
        <v>0</v>
      </c>
      <c r="AD40">
        <f t="shared" si="14"/>
        <v>0</v>
      </c>
      <c r="AE40">
        <f t="shared" si="15"/>
        <v>0</v>
      </c>
      <c r="AG40">
        <f t="shared" si="2"/>
        <v>0</v>
      </c>
      <c r="AH40">
        <f t="shared" si="3"/>
        <v>0</v>
      </c>
      <c r="AI40">
        <f t="shared" si="16"/>
        <v>0</v>
      </c>
      <c r="AJ40">
        <f t="shared" si="17"/>
        <v>0</v>
      </c>
      <c r="AK40">
        <f t="shared" si="4"/>
        <v>0</v>
      </c>
      <c r="AL40">
        <f t="shared" si="5"/>
        <v>0</v>
      </c>
      <c r="AM40">
        <f t="shared" si="6"/>
        <v>0</v>
      </c>
      <c r="AN40">
        <f t="shared" si="18"/>
        <v>0</v>
      </c>
      <c r="AO40">
        <f t="shared" si="19"/>
        <v>0</v>
      </c>
    </row>
    <row r="41" spans="1:41" ht="12.75">
      <c r="A41" s="10"/>
      <c r="B41" s="11"/>
      <c r="C41" s="12"/>
      <c r="D41" s="8">
        <f t="shared" si="0"/>
        <v>0</v>
      </c>
      <c r="E41" s="9"/>
      <c r="N41">
        <f t="shared" si="20"/>
        <v>0</v>
      </c>
      <c r="O41">
        <f t="shared" si="23"/>
        <v>0</v>
      </c>
      <c r="Q41">
        <f t="shared" si="7"/>
        <v>0</v>
      </c>
      <c r="R41">
        <f t="shared" si="21"/>
        <v>24</v>
      </c>
      <c r="S41">
        <f t="shared" si="8"/>
        <v>0</v>
      </c>
      <c r="T41">
        <f t="shared" si="22"/>
        <v>0</v>
      </c>
      <c r="U41">
        <f t="shared" si="9"/>
        <v>0</v>
      </c>
      <c r="V41">
        <f t="shared" si="10"/>
        <v>0</v>
      </c>
      <c r="X41">
        <f t="shared" si="11"/>
        <v>0</v>
      </c>
      <c r="Y41">
        <f t="shared" si="12"/>
        <v>0</v>
      </c>
      <c r="AA41">
        <f t="shared" si="1"/>
        <v>0</v>
      </c>
      <c r="AB41">
        <f t="shared" si="13"/>
        <v>0</v>
      </c>
      <c r="AD41">
        <f t="shared" si="14"/>
        <v>0</v>
      </c>
      <c r="AE41">
        <f t="shared" si="15"/>
        <v>0</v>
      </c>
      <c r="AG41">
        <f t="shared" si="2"/>
        <v>0</v>
      </c>
      <c r="AH41">
        <f t="shared" si="3"/>
        <v>0</v>
      </c>
      <c r="AI41">
        <f t="shared" si="16"/>
        <v>0</v>
      </c>
      <c r="AJ41">
        <f t="shared" si="17"/>
        <v>0</v>
      </c>
      <c r="AK41">
        <f t="shared" si="4"/>
        <v>0</v>
      </c>
      <c r="AL41">
        <f t="shared" si="5"/>
        <v>0</v>
      </c>
      <c r="AM41">
        <f t="shared" si="6"/>
        <v>0</v>
      </c>
      <c r="AN41">
        <f t="shared" si="18"/>
        <v>0</v>
      </c>
      <c r="AO41">
        <f t="shared" si="19"/>
        <v>0</v>
      </c>
    </row>
    <row r="42" spans="1:41" ht="12.75">
      <c r="A42" s="10"/>
      <c r="B42" s="11"/>
      <c r="C42" s="12"/>
      <c r="D42" s="8">
        <f t="shared" si="0"/>
        <v>0</v>
      </c>
      <c r="E42" s="9"/>
      <c r="N42">
        <f t="shared" si="20"/>
        <v>0</v>
      </c>
      <c r="O42">
        <f t="shared" si="23"/>
        <v>0</v>
      </c>
      <c r="Q42">
        <f t="shared" si="7"/>
        <v>0</v>
      </c>
      <c r="R42">
        <f t="shared" si="21"/>
        <v>24</v>
      </c>
      <c r="S42">
        <f t="shared" si="8"/>
        <v>0</v>
      </c>
      <c r="T42">
        <f t="shared" si="22"/>
        <v>0</v>
      </c>
      <c r="U42">
        <f t="shared" si="9"/>
        <v>0</v>
      </c>
      <c r="V42">
        <f t="shared" si="10"/>
        <v>0</v>
      </c>
      <c r="X42">
        <f t="shared" si="11"/>
        <v>0</v>
      </c>
      <c r="Y42">
        <f t="shared" si="12"/>
        <v>0</v>
      </c>
      <c r="AA42">
        <f t="shared" si="1"/>
        <v>0</v>
      </c>
      <c r="AB42">
        <f t="shared" si="13"/>
        <v>0</v>
      </c>
      <c r="AD42">
        <f t="shared" si="14"/>
        <v>0</v>
      </c>
      <c r="AE42">
        <f t="shared" si="15"/>
        <v>0</v>
      </c>
      <c r="AG42">
        <f t="shared" si="2"/>
        <v>0</v>
      </c>
      <c r="AH42">
        <f t="shared" si="3"/>
        <v>0</v>
      </c>
      <c r="AI42">
        <f t="shared" si="16"/>
        <v>0</v>
      </c>
      <c r="AJ42">
        <f t="shared" si="17"/>
        <v>0</v>
      </c>
      <c r="AK42">
        <f t="shared" si="4"/>
        <v>0</v>
      </c>
      <c r="AL42">
        <f t="shared" si="5"/>
        <v>0</v>
      </c>
      <c r="AM42">
        <f t="shared" si="6"/>
        <v>0</v>
      </c>
      <c r="AN42">
        <f t="shared" si="18"/>
        <v>0</v>
      </c>
      <c r="AO42">
        <f t="shared" si="19"/>
        <v>0</v>
      </c>
    </row>
    <row r="43" spans="1:41" ht="12.75">
      <c r="A43" s="10"/>
      <c r="B43" s="11"/>
      <c r="C43" s="12"/>
      <c r="D43" s="8">
        <f t="shared" si="0"/>
        <v>0</v>
      </c>
      <c r="E43" s="9"/>
      <c r="N43">
        <f t="shared" si="20"/>
        <v>0</v>
      </c>
      <c r="O43">
        <f t="shared" si="23"/>
        <v>0</v>
      </c>
      <c r="Q43">
        <f t="shared" si="7"/>
        <v>0</v>
      </c>
      <c r="R43">
        <f t="shared" si="21"/>
        <v>24</v>
      </c>
      <c r="S43">
        <f t="shared" si="8"/>
        <v>0</v>
      </c>
      <c r="T43">
        <f t="shared" si="22"/>
        <v>0</v>
      </c>
      <c r="U43">
        <f t="shared" si="9"/>
        <v>0</v>
      </c>
      <c r="V43">
        <f t="shared" si="10"/>
        <v>0</v>
      </c>
      <c r="X43">
        <f t="shared" si="11"/>
        <v>0</v>
      </c>
      <c r="Y43">
        <f t="shared" si="12"/>
        <v>0</v>
      </c>
      <c r="AA43">
        <f t="shared" si="1"/>
        <v>0</v>
      </c>
      <c r="AB43">
        <f t="shared" si="13"/>
        <v>0</v>
      </c>
      <c r="AD43">
        <f t="shared" si="14"/>
        <v>0</v>
      </c>
      <c r="AE43">
        <f t="shared" si="15"/>
        <v>0</v>
      </c>
      <c r="AG43">
        <f t="shared" si="2"/>
        <v>0</v>
      </c>
      <c r="AH43">
        <f t="shared" si="3"/>
        <v>0</v>
      </c>
      <c r="AI43">
        <f t="shared" si="16"/>
        <v>0</v>
      </c>
      <c r="AJ43">
        <f t="shared" si="17"/>
        <v>0</v>
      </c>
      <c r="AK43">
        <f t="shared" si="4"/>
        <v>0</v>
      </c>
      <c r="AL43">
        <f t="shared" si="5"/>
        <v>0</v>
      </c>
      <c r="AM43">
        <f t="shared" si="6"/>
        <v>0</v>
      </c>
      <c r="AN43">
        <f t="shared" si="18"/>
        <v>0</v>
      </c>
      <c r="AO43">
        <f t="shared" si="19"/>
        <v>0</v>
      </c>
    </row>
    <row r="44" spans="1:41" ht="12.75">
      <c r="A44" s="10"/>
      <c r="B44" s="11"/>
      <c r="C44" s="12"/>
      <c r="D44" s="8">
        <f t="shared" si="0"/>
        <v>0</v>
      </c>
      <c r="E44" s="9"/>
      <c r="N44">
        <f t="shared" si="20"/>
        <v>0</v>
      </c>
      <c r="O44">
        <f t="shared" si="23"/>
        <v>0</v>
      </c>
      <c r="Q44">
        <f t="shared" si="7"/>
        <v>0</v>
      </c>
      <c r="R44">
        <f t="shared" si="21"/>
        <v>24</v>
      </c>
      <c r="S44">
        <f t="shared" si="8"/>
        <v>0</v>
      </c>
      <c r="T44">
        <f t="shared" si="22"/>
        <v>0</v>
      </c>
      <c r="U44">
        <f t="shared" si="9"/>
        <v>0</v>
      </c>
      <c r="V44">
        <f t="shared" si="10"/>
        <v>0</v>
      </c>
      <c r="X44">
        <f t="shared" si="11"/>
        <v>0</v>
      </c>
      <c r="Y44">
        <f t="shared" si="12"/>
        <v>0</v>
      </c>
      <c r="AA44">
        <f t="shared" si="1"/>
        <v>0</v>
      </c>
      <c r="AB44">
        <f t="shared" si="13"/>
        <v>0</v>
      </c>
      <c r="AD44">
        <f t="shared" si="14"/>
        <v>0</v>
      </c>
      <c r="AE44">
        <f t="shared" si="15"/>
        <v>0</v>
      </c>
      <c r="AG44">
        <f t="shared" si="2"/>
        <v>0</v>
      </c>
      <c r="AH44">
        <f t="shared" si="3"/>
        <v>0</v>
      </c>
      <c r="AI44">
        <f t="shared" si="16"/>
        <v>0</v>
      </c>
      <c r="AJ44">
        <f t="shared" si="17"/>
        <v>0</v>
      </c>
      <c r="AK44">
        <f t="shared" si="4"/>
        <v>0</v>
      </c>
      <c r="AL44">
        <f t="shared" si="5"/>
        <v>0</v>
      </c>
      <c r="AM44">
        <f t="shared" si="6"/>
        <v>0</v>
      </c>
      <c r="AN44">
        <f t="shared" si="18"/>
        <v>0</v>
      </c>
      <c r="AO44">
        <f t="shared" si="19"/>
        <v>0</v>
      </c>
    </row>
    <row r="45" spans="1:41" ht="12.75">
      <c r="A45" s="10"/>
      <c r="B45" s="11"/>
      <c r="C45" s="12"/>
      <c r="D45" s="8">
        <f t="shared" si="0"/>
        <v>0</v>
      </c>
      <c r="E45" s="9"/>
      <c r="N45">
        <f t="shared" si="20"/>
        <v>0</v>
      </c>
      <c r="O45">
        <f t="shared" si="23"/>
        <v>0</v>
      </c>
      <c r="Q45">
        <f t="shared" si="7"/>
        <v>0</v>
      </c>
      <c r="R45">
        <f t="shared" si="21"/>
        <v>24</v>
      </c>
      <c r="S45">
        <f t="shared" si="8"/>
        <v>0</v>
      </c>
      <c r="T45">
        <f t="shared" si="22"/>
        <v>0</v>
      </c>
      <c r="U45">
        <f t="shared" si="9"/>
        <v>0</v>
      </c>
      <c r="V45">
        <f t="shared" si="10"/>
        <v>0</v>
      </c>
      <c r="X45">
        <f t="shared" si="11"/>
        <v>0</v>
      </c>
      <c r="Y45">
        <f t="shared" si="12"/>
        <v>0</v>
      </c>
      <c r="AA45">
        <f t="shared" si="1"/>
        <v>0</v>
      </c>
      <c r="AB45">
        <f t="shared" si="13"/>
        <v>0</v>
      </c>
      <c r="AD45">
        <f t="shared" si="14"/>
        <v>0</v>
      </c>
      <c r="AE45">
        <f t="shared" si="15"/>
        <v>0</v>
      </c>
      <c r="AG45">
        <f t="shared" si="2"/>
        <v>0</v>
      </c>
      <c r="AH45">
        <f t="shared" si="3"/>
        <v>0</v>
      </c>
      <c r="AI45">
        <f t="shared" si="16"/>
        <v>0</v>
      </c>
      <c r="AJ45">
        <f t="shared" si="17"/>
        <v>0</v>
      </c>
      <c r="AK45">
        <f t="shared" si="4"/>
        <v>0</v>
      </c>
      <c r="AL45">
        <f t="shared" si="5"/>
        <v>0</v>
      </c>
      <c r="AM45">
        <f t="shared" si="6"/>
        <v>0</v>
      </c>
      <c r="AN45">
        <f t="shared" si="18"/>
        <v>0</v>
      </c>
      <c r="AO45">
        <f t="shared" si="19"/>
        <v>0</v>
      </c>
    </row>
    <row r="46" spans="1:41" ht="12.75">
      <c r="A46" s="10"/>
      <c r="B46" s="11"/>
      <c r="C46" s="12"/>
      <c r="D46" s="8">
        <f t="shared" si="0"/>
        <v>0</v>
      </c>
      <c r="E46" s="9"/>
      <c r="N46">
        <f t="shared" si="20"/>
        <v>0</v>
      </c>
      <c r="O46">
        <f t="shared" si="23"/>
        <v>0</v>
      </c>
      <c r="Q46">
        <f t="shared" si="7"/>
        <v>0</v>
      </c>
      <c r="R46">
        <f t="shared" si="21"/>
        <v>24</v>
      </c>
      <c r="S46">
        <f t="shared" si="8"/>
        <v>0</v>
      </c>
      <c r="T46">
        <f t="shared" si="22"/>
        <v>0</v>
      </c>
      <c r="U46">
        <f t="shared" si="9"/>
        <v>0</v>
      </c>
      <c r="V46">
        <f t="shared" si="10"/>
        <v>0</v>
      </c>
      <c r="X46">
        <f t="shared" si="11"/>
        <v>0</v>
      </c>
      <c r="Y46">
        <f t="shared" si="12"/>
        <v>0</v>
      </c>
      <c r="AA46">
        <f t="shared" si="1"/>
        <v>0</v>
      </c>
      <c r="AB46">
        <f t="shared" si="13"/>
        <v>0</v>
      </c>
      <c r="AD46">
        <f t="shared" si="14"/>
        <v>0</v>
      </c>
      <c r="AE46">
        <f t="shared" si="15"/>
        <v>0</v>
      </c>
      <c r="AG46">
        <f t="shared" si="2"/>
        <v>0</v>
      </c>
      <c r="AH46">
        <f t="shared" si="3"/>
        <v>0</v>
      </c>
      <c r="AI46">
        <f t="shared" si="16"/>
        <v>0</v>
      </c>
      <c r="AJ46">
        <f t="shared" si="17"/>
        <v>0</v>
      </c>
      <c r="AK46">
        <f t="shared" si="4"/>
        <v>0</v>
      </c>
      <c r="AL46">
        <f t="shared" si="5"/>
        <v>0</v>
      </c>
      <c r="AM46">
        <f t="shared" si="6"/>
        <v>0</v>
      </c>
      <c r="AN46">
        <f t="shared" si="18"/>
        <v>0</v>
      </c>
      <c r="AO46">
        <f t="shared" si="19"/>
        <v>0</v>
      </c>
    </row>
    <row r="47" spans="1:41" ht="12.75">
      <c r="A47" s="10"/>
      <c r="B47" s="11"/>
      <c r="C47" s="12"/>
      <c r="D47" s="8">
        <f t="shared" si="0"/>
        <v>0</v>
      </c>
      <c r="E47" s="9"/>
      <c r="N47">
        <f t="shared" si="20"/>
        <v>0</v>
      </c>
      <c r="O47">
        <f t="shared" si="23"/>
        <v>0</v>
      </c>
      <c r="Q47">
        <f t="shared" si="7"/>
        <v>0</v>
      </c>
      <c r="R47">
        <f t="shared" si="21"/>
        <v>24</v>
      </c>
      <c r="S47">
        <f t="shared" si="8"/>
        <v>0</v>
      </c>
      <c r="T47">
        <f t="shared" si="22"/>
        <v>0</v>
      </c>
      <c r="U47">
        <f t="shared" si="9"/>
        <v>0</v>
      </c>
      <c r="V47">
        <f t="shared" si="10"/>
        <v>0</v>
      </c>
      <c r="X47">
        <f t="shared" si="11"/>
        <v>0</v>
      </c>
      <c r="Y47">
        <f t="shared" si="12"/>
        <v>0</v>
      </c>
      <c r="AA47">
        <f t="shared" si="1"/>
        <v>0</v>
      </c>
      <c r="AB47">
        <f t="shared" si="13"/>
        <v>0</v>
      </c>
      <c r="AD47">
        <f t="shared" si="14"/>
        <v>0</v>
      </c>
      <c r="AE47">
        <f t="shared" si="15"/>
        <v>0</v>
      </c>
      <c r="AG47">
        <f t="shared" si="2"/>
        <v>0</v>
      </c>
      <c r="AH47">
        <f t="shared" si="3"/>
        <v>0</v>
      </c>
      <c r="AI47">
        <f t="shared" si="16"/>
        <v>0</v>
      </c>
      <c r="AJ47">
        <f t="shared" si="17"/>
        <v>0</v>
      </c>
      <c r="AK47">
        <f t="shared" si="4"/>
        <v>0</v>
      </c>
      <c r="AL47">
        <f t="shared" si="5"/>
        <v>0</v>
      </c>
      <c r="AM47">
        <f t="shared" si="6"/>
        <v>0</v>
      </c>
      <c r="AN47">
        <f t="shared" si="18"/>
        <v>0</v>
      </c>
      <c r="AO47">
        <f t="shared" si="19"/>
        <v>0</v>
      </c>
    </row>
    <row r="48" spans="1:41" ht="12.75">
      <c r="A48" s="10"/>
      <c r="B48" s="11"/>
      <c r="C48" s="12"/>
      <c r="D48" s="8">
        <f t="shared" si="0"/>
        <v>0</v>
      </c>
      <c r="E48" s="9"/>
      <c r="N48">
        <f t="shared" si="20"/>
        <v>0</v>
      </c>
      <c r="O48">
        <f t="shared" si="23"/>
        <v>0</v>
      </c>
      <c r="Q48">
        <f t="shared" si="7"/>
        <v>0</v>
      </c>
      <c r="R48">
        <f t="shared" si="21"/>
        <v>24</v>
      </c>
      <c r="S48">
        <f t="shared" si="8"/>
        <v>0</v>
      </c>
      <c r="T48">
        <f t="shared" si="22"/>
        <v>0</v>
      </c>
      <c r="U48">
        <f t="shared" si="9"/>
        <v>0</v>
      </c>
      <c r="V48">
        <f t="shared" si="10"/>
        <v>0</v>
      </c>
      <c r="X48">
        <f t="shared" si="11"/>
        <v>0</v>
      </c>
      <c r="Y48">
        <f t="shared" si="12"/>
        <v>0</v>
      </c>
      <c r="AA48">
        <f t="shared" si="1"/>
        <v>0</v>
      </c>
      <c r="AB48">
        <f t="shared" si="13"/>
        <v>0</v>
      </c>
      <c r="AD48">
        <f t="shared" si="14"/>
        <v>0</v>
      </c>
      <c r="AE48">
        <f t="shared" si="15"/>
        <v>0</v>
      </c>
      <c r="AG48">
        <f t="shared" si="2"/>
        <v>0</v>
      </c>
      <c r="AH48">
        <f t="shared" si="3"/>
        <v>0</v>
      </c>
      <c r="AI48">
        <f t="shared" si="16"/>
        <v>0</v>
      </c>
      <c r="AJ48">
        <f t="shared" si="17"/>
        <v>0</v>
      </c>
      <c r="AK48">
        <f t="shared" si="4"/>
        <v>0</v>
      </c>
      <c r="AL48">
        <f t="shared" si="5"/>
        <v>0</v>
      </c>
      <c r="AM48">
        <f t="shared" si="6"/>
        <v>0</v>
      </c>
      <c r="AN48">
        <f t="shared" si="18"/>
        <v>0</v>
      </c>
      <c r="AO48">
        <f t="shared" si="19"/>
        <v>0</v>
      </c>
    </row>
    <row r="49" spans="1:41" ht="12.75">
      <c r="A49" s="10"/>
      <c r="B49" s="11"/>
      <c r="C49" s="12"/>
      <c r="D49" s="8">
        <f t="shared" si="0"/>
        <v>0</v>
      </c>
      <c r="E49" s="9"/>
      <c r="N49">
        <f t="shared" si="20"/>
        <v>0</v>
      </c>
      <c r="O49">
        <f t="shared" si="23"/>
        <v>0</v>
      </c>
      <c r="Q49">
        <f t="shared" si="7"/>
        <v>0</v>
      </c>
      <c r="R49">
        <f t="shared" si="21"/>
        <v>24</v>
      </c>
      <c r="S49">
        <f t="shared" si="8"/>
        <v>0</v>
      </c>
      <c r="T49">
        <f t="shared" si="22"/>
        <v>0</v>
      </c>
      <c r="U49">
        <f t="shared" si="9"/>
        <v>0</v>
      </c>
      <c r="V49">
        <f t="shared" si="10"/>
        <v>0</v>
      </c>
      <c r="X49">
        <f t="shared" si="11"/>
        <v>0</v>
      </c>
      <c r="Y49">
        <f t="shared" si="12"/>
        <v>0</v>
      </c>
      <c r="AA49">
        <f t="shared" si="1"/>
        <v>0</v>
      </c>
      <c r="AB49">
        <f t="shared" si="13"/>
        <v>0</v>
      </c>
      <c r="AD49">
        <f t="shared" si="14"/>
        <v>0</v>
      </c>
      <c r="AE49">
        <f t="shared" si="15"/>
        <v>0</v>
      </c>
      <c r="AG49">
        <f t="shared" si="2"/>
        <v>0</v>
      </c>
      <c r="AH49">
        <f t="shared" si="3"/>
        <v>0</v>
      </c>
      <c r="AI49">
        <f t="shared" si="16"/>
        <v>0</v>
      </c>
      <c r="AJ49">
        <f t="shared" si="17"/>
        <v>0</v>
      </c>
      <c r="AK49">
        <f t="shared" si="4"/>
        <v>0</v>
      </c>
      <c r="AL49">
        <f t="shared" si="5"/>
        <v>0</v>
      </c>
      <c r="AM49">
        <f t="shared" si="6"/>
        <v>0</v>
      </c>
      <c r="AN49">
        <f t="shared" si="18"/>
        <v>0</v>
      </c>
      <c r="AO49">
        <f t="shared" si="19"/>
        <v>0</v>
      </c>
    </row>
    <row r="50" spans="1:41" ht="12.75">
      <c r="A50" s="10"/>
      <c r="B50" s="11"/>
      <c r="C50" s="12"/>
      <c r="D50" s="8">
        <f t="shared" si="0"/>
        <v>0</v>
      </c>
      <c r="E50" s="9"/>
      <c r="N50">
        <f t="shared" si="20"/>
        <v>0</v>
      </c>
      <c r="O50">
        <f t="shared" si="23"/>
        <v>0</v>
      </c>
      <c r="Q50">
        <f t="shared" si="7"/>
        <v>0</v>
      </c>
      <c r="R50">
        <f t="shared" si="21"/>
        <v>24</v>
      </c>
      <c r="S50">
        <f t="shared" si="8"/>
        <v>0</v>
      </c>
      <c r="T50">
        <f t="shared" si="22"/>
        <v>0</v>
      </c>
      <c r="U50">
        <f t="shared" si="9"/>
        <v>0</v>
      </c>
      <c r="V50">
        <f t="shared" si="10"/>
        <v>0</v>
      </c>
      <c r="X50">
        <f t="shared" si="11"/>
        <v>0</v>
      </c>
      <c r="Y50">
        <f t="shared" si="12"/>
        <v>0</v>
      </c>
      <c r="AA50">
        <f t="shared" si="1"/>
        <v>0</v>
      </c>
      <c r="AB50">
        <f t="shared" si="13"/>
        <v>0</v>
      </c>
      <c r="AD50">
        <f t="shared" si="14"/>
        <v>0</v>
      </c>
      <c r="AE50">
        <f t="shared" si="15"/>
        <v>0</v>
      </c>
      <c r="AG50">
        <f t="shared" si="2"/>
        <v>0</v>
      </c>
      <c r="AH50">
        <f t="shared" si="3"/>
        <v>0</v>
      </c>
      <c r="AI50">
        <f t="shared" si="16"/>
        <v>0</v>
      </c>
      <c r="AJ50">
        <f t="shared" si="17"/>
        <v>0</v>
      </c>
      <c r="AK50">
        <f t="shared" si="4"/>
        <v>0</v>
      </c>
      <c r="AL50">
        <f t="shared" si="5"/>
        <v>0</v>
      </c>
      <c r="AM50">
        <f t="shared" si="6"/>
        <v>0</v>
      </c>
      <c r="AN50">
        <f t="shared" si="18"/>
        <v>0</v>
      </c>
      <c r="AO50">
        <f t="shared" si="19"/>
        <v>0</v>
      </c>
    </row>
    <row r="51" spans="1:41" ht="12.75">
      <c r="A51" s="10"/>
      <c r="B51" s="11"/>
      <c r="C51" s="12"/>
      <c r="D51" s="8">
        <f t="shared" si="0"/>
        <v>0</v>
      </c>
      <c r="E51" s="9"/>
      <c r="N51">
        <f t="shared" si="20"/>
        <v>0</v>
      </c>
      <c r="O51">
        <f t="shared" si="23"/>
        <v>0</v>
      </c>
      <c r="Q51">
        <f t="shared" si="7"/>
        <v>0</v>
      </c>
      <c r="R51">
        <f t="shared" si="21"/>
        <v>24</v>
      </c>
      <c r="S51">
        <f t="shared" si="8"/>
        <v>0</v>
      </c>
      <c r="T51">
        <f t="shared" si="22"/>
        <v>0</v>
      </c>
      <c r="U51">
        <f t="shared" si="9"/>
        <v>0</v>
      </c>
      <c r="V51">
        <f t="shared" si="10"/>
        <v>0</v>
      </c>
      <c r="X51">
        <f t="shared" si="11"/>
        <v>0</v>
      </c>
      <c r="Y51">
        <f t="shared" si="12"/>
        <v>0</v>
      </c>
      <c r="AA51">
        <f t="shared" si="1"/>
        <v>0</v>
      </c>
      <c r="AB51">
        <f t="shared" si="13"/>
        <v>0</v>
      </c>
      <c r="AD51">
        <f t="shared" si="14"/>
        <v>0</v>
      </c>
      <c r="AE51">
        <f t="shared" si="15"/>
        <v>0</v>
      </c>
      <c r="AG51">
        <f t="shared" si="2"/>
        <v>0</v>
      </c>
      <c r="AH51">
        <f t="shared" si="3"/>
        <v>0</v>
      </c>
      <c r="AI51">
        <f t="shared" si="16"/>
        <v>0</v>
      </c>
      <c r="AJ51">
        <f t="shared" si="17"/>
        <v>0</v>
      </c>
      <c r="AK51">
        <f t="shared" si="4"/>
        <v>0</v>
      </c>
      <c r="AL51">
        <f t="shared" si="5"/>
        <v>0</v>
      </c>
      <c r="AM51">
        <f t="shared" si="6"/>
        <v>0</v>
      </c>
      <c r="AN51">
        <f t="shared" si="18"/>
        <v>0</v>
      </c>
      <c r="AO51">
        <f t="shared" si="19"/>
        <v>0</v>
      </c>
    </row>
    <row r="52" spans="1:41" ht="12.75">
      <c r="A52" s="10"/>
      <c r="B52" s="11"/>
      <c r="C52" s="12"/>
      <c r="D52" s="8">
        <f t="shared" si="0"/>
        <v>0</v>
      </c>
      <c r="E52" s="9"/>
      <c r="N52">
        <f t="shared" si="20"/>
        <v>0</v>
      </c>
      <c r="O52">
        <f t="shared" si="23"/>
        <v>0</v>
      </c>
      <c r="Q52">
        <f t="shared" si="7"/>
        <v>0</v>
      </c>
      <c r="R52">
        <f t="shared" si="21"/>
        <v>24</v>
      </c>
      <c r="S52">
        <f t="shared" si="8"/>
        <v>0</v>
      </c>
      <c r="T52">
        <f t="shared" si="22"/>
        <v>0</v>
      </c>
      <c r="U52">
        <f t="shared" si="9"/>
        <v>0</v>
      </c>
      <c r="V52">
        <f t="shared" si="10"/>
        <v>0</v>
      </c>
      <c r="X52">
        <f t="shared" si="11"/>
        <v>0</v>
      </c>
      <c r="Y52">
        <f t="shared" si="12"/>
        <v>0</v>
      </c>
      <c r="AA52">
        <f t="shared" si="1"/>
        <v>0</v>
      </c>
      <c r="AB52">
        <f t="shared" si="13"/>
        <v>0</v>
      </c>
      <c r="AD52">
        <f t="shared" si="14"/>
        <v>0</v>
      </c>
      <c r="AE52">
        <f t="shared" si="15"/>
        <v>0</v>
      </c>
      <c r="AG52">
        <f t="shared" si="2"/>
        <v>0</v>
      </c>
      <c r="AH52">
        <f t="shared" si="3"/>
        <v>0</v>
      </c>
      <c r="AI52">
        <f t="shared" si="16"/>
        <v>0</v>
      </c>
      <c r="AJ52">
        <f t="shared" si="17"/>
        <v>0</v>
      </c>
      <c r="AK52">
        <f t="shared" si="4"/>
        <v>0</v>
      </c>
      <c r="AL52">
        <f t="shared" si="5"/>
        <v>0</v>
      </c>
      <c r="AM52">
        <f t="shared" si="6"/>
        <v>0</v>
      </c>
      <c r="AN52">
        <f t="shared" si="18"/>
        <v>0</v>
      </c>
      <c r="AO52">
        <f t="shared" si="19"/>
        <v>0</v>
      </c>
    </row>
    <row r="53" spans="1:41" ht="12.75">
      <c r="A53" s="10"/>
      <c r="B53" s="11"/>
      <c r="C53" s="12"/>
      <c r="D53" s="8">
        <f t="shared" si="0"/>
        <v>0</v>
      </c>
      <c r="E53" s="9"/>
      <c r="N53">
        <f t="shared" si="20"/>
        <v>0</v>
      </c>
      <c r="O53">
        <f t="shared" si="23"/>
        <v>0</v>
      </c>
      <c r="Q53">
        <f t="shared" si="7"/>
        <v>0</v>
      </c>
      <c r="R53">
        <f t="shared" si="21"/>
        <v>24</v>
      </c>
      <c r="S53">
        <f t="shared" si="8"/>
        <v>0</v>
      </c>
      <c r="T53">
        <f t="shared" si="22"/>
        <v>0</v>
      </c>
      <c r="U53">
        <f t="shared" si="9"/>
        <v>0</v>
      </c>
      <c r="V53">
        <f t="shared" si="10"/>
        <v>0</v>
      </c>
      <c r="X53">
        <f t="shared" si="11"/>
        <v>0</v>
      </c>
      <c r="Y53">
        <f t="shared" si="12"/>
        <v>0</v>
      </c>
      <c r="AA53">
        <f t="shared" si="1"/>
        <v>0</v>
      </c>
      <c r="AB53">
        <f t="shared" si="13"/>
        <v>0</v>
      </c>
      <c r="AD53">
        <f t="shared" si="14"/>
        <v>0</v>
      </c>
      <c r="AE53">
        <f t="shared" si="15"/>
        <v>0</v>
      </c>
      <c r="AG53">
        <f t="shared" si="2"/>
        <v>0</v>
      </c>
      <c r="AH53">
        <f t="shared" si="3"/>
        <v>0</v>
      </c>
      <c r="AI53">
        <f t="shared" si="16"/>
        <v>0</v>
      </c>
      <c r="AJ53">
        <f t="shared" si="17"/>
        <v>0</v>
      </c>
      <c r="AK53">
        <f t="shared" si="4"/>
        <v>0</v>
      </c>
      <c r="AL53">
        <f t="shared" si="5"/>
        <v>0</v>
      </c>
      <c r="AM53">
        <f t="shared" si="6"/>
        <v>0</v>
      </c>
      <c r="AN53">
        <f t="shared" si="18"/>
        <v>0</v>
      </c>
      <c r="AO53">
        <f t="shared" si="19"/>
        <v>0</v>
      </c>
    </row>
    <row r="54" spans="1:41" ht="12.75">
      <c r="A54" s="10"/>
      <c r="B54" s="11"/>
      <c r="C54" s="12"/>
      <c r="D54" s="8">
        <f t="shared" si="0"/>
        <v>0</v>
      </c>
      <c r="E54" s="9"/>
      <c r="N54">
        <f t="shared" si="20"/>
        <v>0</v>
      </c>
      <c r="O54">
        <f t="shared" si="23"/>
        <v>0</v>
      </c>
      <c r="Q54">
        <f t="shared" si="7"/>
        <v>0</v>
      </c>
      <c r="R54">
        <f t="shared" si="21"/>
        <v>24</v>
      </c>
      <c r="S54">
        <f t="shared" si="8"/>
        <v>0</v>
      </c>
      <c r="T54">
        <f t="shared" si="22"/>
        <v>0</v>
      </c>
      <c r="U54">
        <f t="shared" si="9"/>
        <v>0</v>
      </c>
      <c r="V54">
        <f t="shared" si="10"/>
        <v>0</v>
      </c>
      <c r="X54">
        <f t="shared" si="11"/>
        <v>0</v>
      </c>
      <c r="Y54">
        <f t="shared" si="12"/>
        <v>0</v>
      </c>
      <c r="AA54">
        <f t="shared" si="1"/>
        <v>0</v>
      </c>
      <c r="AB54">
        <f t="shared" si="13"/>
        <v>0</v>
      </c>
      <c r="AD54">
        <f t="shared" si="14"/>
        <v>0</v>
      </c>
      <c r="AE54">
        <f t="shared" si="15"/>
        <v>0</v>
      </c>
      <c r="AG54">
        <f t="shared" si="2"/>
        <v>0</v>
      </c>
      <c r="AH54">
        <f t="shared" si="3"/>
        <v>0</v>
      </c>
      <c r="AI54">
        <f t="shared" si="16"/>
        <v>0</v>
      </c>
      <c r="AJ54">
        <f t="shared" si="17"/>
        <v>0</v>
      </c>
      <c r="AK54">
        <f t="shared" si="4"/>
        <v>0</v>
      </c>
      <c r="AL54">
        <f t="shared" si="5"/>
        <v>0</v>
      </c>
      <c r="AM54">
        <f t="shared" si="6"/>
        <v>0</v>
      </c>
      <c r="AN54">
        <f t="shared" si="18"/>
        <v>0</v>
      </c>
      <c r="AO54">
        <f t="shared" si="19"/>
        <v>0</v>
      </c>
    </row>
    <row r="55" spans="1:41" ht="12.75">
      <c r="A55" s="10"/>
      <c r="B55" s="11"/>
      <c r="C55" s="12"/>
      <c r="D55" s="8">
        <f t="shared" si="0"/>
        <v>0</v>
      </c>
      <c r="E55" s="9"/>
      <c r="N55">
        <f t="shared" si="20"/>
        <v>0</v>
      </c>
      <c r="O55">
        <f t="shared" si="23"/>
        <v>0</v>
      </c>
      <c r="Q55">
        <f t="shared" si="7"/>
        <v>0</v>
      </c>
      <c r="R55">
        <f t="shared" si="21"/>
        <v>24</v>
      </c>
      <c r="S55">
        <f t="shared" si="8"/>
        <v>0</v>
      </c>
      <c r="T55">
        <f t="shared" si="22"/>
        <v>0</v>
      </c>
      <c r="U55">
        <f t="shared" si="9"/>
        <v>0</v>
      </c>
      <c r="V55">
        <f t="shared" si="10"/>
        <v>0</v>
      </c>
      <c r="X55">
        <f t="shared" si="11"/>
        <v>0</v>
      </c>
      <c r="Y55">
        <f t="shared" si="12"/>
        <v>0</v>
      </c>
      <c r="AA55">
        <f t="shared" si="1"/>
        <v>0</v>
      </c>
      <c r="AB55">
        <f t="shared" si="13"/>
        <v>0</v>
      </c>
      <c r="AD55">
        <f t="shared" si="14"/>
        <v>0</v>
      </c>
      <c r="AE55">
        <f t="shared" si="15"/>
        <v>0</v>
      </c>
      <c r="AG55">
        <f t="shared" si="2"/>
        <v>0</v>
      </c>
      <c r="AH55">
        <f t="shared" si="3"/>
        <v>0</v>
      </c>
      <c r="AI55">
        <f t="shared" si="16"/>
        <v>0</v>
      </c>
      <c r="AJ55">
        <f t="shared" si="17"/>
        <v>0</v>
      </c>
      <c r="AK55">
        <f t="shared" si="4"/>
        <v>0</v>
      </c>
      <c r="AL55">
        <f t="shared" si="5"/>
        <v>0</v>
      </c>
      <c r="AM55">
        <f t="shared" si="6"/>
        <v>0</v>
      </c>
      <c r="AN55">
        <f t="shared" si="18"/>
        <v>0</v>
      </c>
      <c r="AO55">
        <f t="shared" si="19"/>
        <v>0</v>
      </c>
    </row>
    <row r="56" spans="1:41" ht="12.75">
      <c r="A56" s="10"/>
      <c r="B56" s="11"/>
      <c r="C56" s="12"/>
      <c r="D56" s="8">
        <f t="shared" si="0"/>
        <v>0</v>
      </c>
      <c r="E56" s="9"/>
      <c r="N56">
        <f t="shared" si="20"/>
        <v>0</v>
      </c>
      <c r="O56">
        <f t="shared" si="23"/>
        <v>0</v>
      </c>
      <c r="Q56">
        <f t="shared" si="7"/>
        <v>0</v>
      </c>
      <c r="R56">
        <f t="shared" si="21"/>
        <v>24</v>
      </c>
      <c r="S56">
        <f t="shared" si="8"/>
        <v>0</v>
      </c>
      <c r="T56">
        <f t="shared" si="22"/>
        <v>0</v>
      </c>
      <c r="U56">
        <f t="shared" si="9"/>
        <v>0</v>
      </c>
      <c r="V56">
        <f t="shared" si="10"/>
        <v>0</v>
      </c>
      <c r="X56">
        <f t="shared" si="11"/>
        <v>0</v>
      </c>
      <c r="Y56">
        <f t="shared" si="12"/>
        <v>0</v>
      </c>
      <c r="AA56">
        <f t="shared" si="1"/>
        <v>0</v>
      </c>
      <c r="AB56">
        <f t="shared" si="13"/>
        <v>0</v>
      </c>
      <c r="AD56">
        <f t="shared" si="14"/>
        <v>0</v>
      </c>
      <c r="AE56">
        <f t="shared" si="15"/>
        <v>0</v>
      </c>
      <c r="AG56">
        <f t="shared" si="2"/>
        <v>0</v>
      </c>
      <c r="AH56">
        <f t="shared" si="3"/>
        <v>0</v>
      </c>
      <c r="AI56">
        <f t="shared" si="16"/>
        <v>0</v>
      </c>
      <c r="AJ56">
        <f t="shared" si="17"/>
        <v>0</v>
      </c>
      <c r="AK56">
        <f t="shared" si="4"/>
        <v>0</v>
      </c>
      <c r="AL56">
        <f t="shared" si="5"/>
        <v>0</v>
      </c>
      <c r="AM56">
        <f t="shared" si="6"/>
        <v>0</v>
      </c>
      <c r="AN56">
        <f t="shared" si="18"/>
        <v>0</v>
      </c>
      <c r="AO56">
        <f t="shared" si="19"/>
        <v>0</v>
      </c>
    </row>
    <row r="57" spans="1:41" ht="12.75">
      <c r="A57" s="10"/>
      <c r="B57" s="11"/>
      <c r="C57" s="12"/>
      <c r="D57" s="8">
        <f t="shared" si="0"/>
        <v>0</v>
      </c>
      <c r="E57" s="9"/>
      <c r="N57">
        <f t="shared" si="20"/>
        <v>0</v>
      </c>
      <c r="O57">
        <f t="shared" si="23"/>
        <v>0</v>
      </c>
      <c r="Q57">
        <f t="shared" si="7"/>
        <v>0</v>
      </c>
      <c r="R57">
        <f t="shared" si="21"/>
        <v>24</v>
      </c>
      <c r="S57">
        <f t="shared" si="8"/>
        <v>0</v>
      </c>
      <c r="T57">
        <f t="shared" si="22"/>
        <v>0</v>
      </c>
      <c r="U57">
        <f t="shared" si="9"/>
        <v>0</v>
      </c>
      <c r="V57">
        <f t="shared" si="10"/>
        <v>0</v>
      </c>
      <c r="X57">
        <f t="shared" si="11"/>
        <v>0</v>
      </c>
      <c r="Y57">
        <f t="shared" si="12"/>
        <v>0</v>
      </c>
      <c r="AA57">
        <f t="shared" si="1"/>
        <v>0</v>
      </c>
      <c r="AB57">
        <f t="shared" si="13"/>
        <v>0</v>
      </c>
      <c r="AD57">
        <f t="shared" si="14"/>
        <v>0</v>
      </c>
      <c r="AE57">
        <f t="shared" si="15"/>
        <v>0</v>
      </c>
      <c r="AG57">
        <f t="shared" si="2"/>
        <v>0</v>
      </c>
      <c r="AH57">
        <f t="shared" si="3"/>
        <v>0</v>
      </c>
      <c r="AI57">
        <f t="shared" si="16"/>
        <v>0</v>
      </c>
      <c r="AJ57">
        <f t="shared" si="17"/>
        <v>0</v>
      </c>
      <c r="AK57">
        <f t="shared" si="4"/>
        <v>0</v>
      </c>
      <c r="AL57">
        <f t="shared" si="5"/>
        <v>0</v>
      </c>
      <c r="AM57">
        <f t="shared" si="6"/>
        <v>0</v>
      </c>
      <c r="AN57">
        <f t="shared" si="18"/>
        <v>0</v>
      </c>
      <c r="AO57">
        <f t="shared" si="19"/>
        <v>0</v>
      </c>
    </row>
    <row r="58" spans="1:41" ht="12.75">
      <c r="A58" s="10"/>
      <c r="B58" s="11"/>
      <c r="C58" s="12"/>
      <c r="D58" s="8">
        <f t="shared" si="0"/>
        <v>0</v>
      </c>
      <c r="E58" s="9"/>
      <c r="N58">
        <f t="shared" si="20"/>
        <v>0</v>
      </c>
      <c r="O58">
        <f t="shared" si="23"/>
        <v>0</v>
      </c>
      <c r="Q58">
        <f t="shared" si="7"/>
        <v>0</v>
      </c>
      <c r="R58">
        <f t="shared" si="21"/>
        <v>24</v>
      </c>
      <c r="S58">
        <f t="shared" si="8"/>
        <v>0</v>
      </c>
      <c r="T58">
        <f t="shared" si="22"/>
        <v>0</v>
      </c>
      <c r="U58">
        <f t="shared" si="9"/>
        <v>0</v>
      </c>
      <c r="V58">
        <f t="shared" si="10"/>
        <v>0</v>
      </c>
      <c r="X58">
        <f t="shared" si="11"/>
        <v>0</v>
      </c>
      <c r="Y58">
        <f t="shared" si="12"/>
        <v>0</v>
      </c>
      <c r="AA58">
        <f t="shared" si="1"/>
        <v>0</v>
      </c>
      <c r="AB58">
        <f t="shared" si="13"/>
        <v>0</v>
      </c>
      <c r="AD58">
        <f t="shared" si="14"/>
        <v>0</v>
      </c>
      <c r="AE58">
        <f t="shared" si="15"/>
        <v>0</v>
      </c>
      <c r="AG58">
        <f t="shared" si="2"/>
        <v>0</v>
      </c>
      <c r="AH58">
        <f t="shared" si="3"/>
        <v>0</v>
      </c>
      <c r="AI58">
        <f t="shared" si="16"/>
        <v>0</v>
      </c>
      <c r="AJ58">
        <f t="shared" si="17"/>
        <v>0</v>
      </c>
      <c r="AK58">
        <f t="shared" si="4"/>
        <v>0</v>
      </c>
      <c r="AL58">
        <f t="shared" si="5"/>
        <v>0</v>
      </c>
      <c r="AM58">
        <f t="shared" si="6"/>
        <v>0</v>
      </c>
      <c r="AN58">
        <f t="shared" si="18"/>
        <v>0</v>
      </c>
      <c r="AO58">
        <f t="shared" si="19"/>
        <v>0</v>
      </c>
    </row>
    <row r="59" spans="1:41" ht="12.75">
      <c r="A59" s="10"/>
      <c r="B59" s="11"/>
      <c r="C59" s="12"/>
      <c r="D59" s="8">
        <f t="shared" si="0"/>
        <v>0</v>
      </c>
      <c r="E59" s="9"/>
      <c r="N59">
        <f t="shared" si="20"/>
        <v>0</v>
      </c>
      <c r="O59">
        <f t="shared" si="23"/>
        <v>0</v>
      </c>
      <c r="Q59">
        <f t="shared" si="7"/>
        <v>0</v>
      </c>
      <c r="R59">
        <f t="shared" si="21"/>
        <v>24</v>
      </c>
      <c r="S59">
        <f t="shared" si="8"/>
        <v>0</v>
      </c>
      <c r="T59">
        <f t="shared" si="22"/>
        <v>0</v>
      </c>
      <c r="U59">
        <f t="shared" si="9"/>
        <v>0</v>
      </c>
      <c r="V59">
        <f t="shared" si="10"/>
        <v>0</v>
      </c>
      <c r="X59">
        <f t="shared" si="11"/>
        <v>0</v>
      </c>
      <c r="Y59">
        <f t="shared" si="12"/>
        <v>0</v>
      </c>
      <c r="AA59">
        <f t="shared" si="1"/>
        <v>0</v>
      </c>
      <c r="AB59">
        <f t="shared" si="13"/>
        <v>0</v>
      </c>
      <c r="AD59">
        <f t="shared" si="14"/>
        <v>0</v>
      </c>
      <c r="AE59">
        <f t="shared" si="15"/>
        <v>0</v>
      </c>
      <c r="AG59">
        <f t="shared" si="2"/>
        <v>0</v>
      </c>
      <c r="AH59">
        <f t="shared" si="3"/>
        <v>0</v>
      </c>
      <c r="AI59">
        <f t="shared" si="16"/>
        <v>0</v>
      </c>
      <c r="AJ59">
        <f t="shared" si="17"/>
        <v>0</v>
      </c>
      <c r="AK59">
        <f t="shared" si="4"/>
        <v>0</v>
      </c>
      <c r="AL59">
        <f t="shared" si="5"/>
        <v>0</v>
      </c>
      <c r="AM59">
        <f t="shared" si="6"/>
        <v>0</v>
      </c>
      <c r="AN59">
        <f t="shared" si="18"/>
        <v>0</v>
      </c>
      <c r="AO59">
        <f t="shared" si="19"/>
        <v>0</v>
      </c>
    </row>
    <row r="60" spans="1:41" ht="12.75">
      <c r="A60" s="10"/>
      <c r="B60" s="11"/>
      <c r="C60" s="12"/>
      <c r="D60" s="8">
        <f t="shared" si="0"/>
        <v>0</v>
      </c>
      <c r="E60" s="9"/>
      <c r="N60">
        <f t="shared" si="20"/>
        <v>0</v>
      </c>
      <c r="O60">
        <f t="shared" si="23"/>
        <v>0</v>
      </c>
      <c r="Q60">
        <f t="shared" si="7"/>
        <v>0</v>
      </c>
      <c r="R60">
        <f t="shared" si="21"/>
        <v>24</v>
      </c>
      <c r="S60">
        <f t="shared" si="8"/>
        <v>0</v>
      </c>
      <c r="T60">
        <f t="shared" si="22"/>
        <v>0</v>
      </c>
      <c r="U60">
        <f t="shared" si="9"/>
        <v>0</v>
      </c>
      <c r="V60">
        <f t="shared" si="10"/>
        <v>0</v>
      </c>
      <c r="X60">
        <f t="shared" si="11"/>
        <v>0</v>
      </c>
      <c r="Y60">
        <f t="shared" si="12"/>
        <v>0</v>
      </c>
      <c r="AA60">
        <f t="shared" si="1"/>
        <v>0</v>
      </c>
      <c r="AB60">
        <f t="shared" si="13"/>
        <v>0</v>
      </c>
      <c r="AD60">
        <f t="shared" si="14"/>
        <v>0</v>
      </c>
      <c r="AE60">
        <f t="shared" si="15"/>
        <v>0</v>
      </c>
      <c r="AG60">
        <f t="shared" si="2"/>
        <v>0</v>
      </c>
      <c r="AH60">
        <f t="shared" si="3"/>
        <v>0</v>
      </c>
      <c r="AI60">
        <f t="shared" si="16"/>
        <v>0</v>
      </c>
      <c r="AJ60">
        <f t="shared" si="17"/>
        <v>0</v>
      </c>
      <c r="AK60">
        <f t="shared" si="4"/>
        <v>0</v>
      </c>
      <c r="AL60">
        <f t="shared" si="5"/>
        <v>0</v>
      </c>
      <c r="AM60">
        <f t="shared" si="6"/>
        <v>0</v>
      </c>
      <c r="AN60">
        <f t="shared" si="18"/>
        <v>0</v>
      </c>
      <c r="AO60">
        <f t="shared" si="19"/>
        <v>0</v>
      </c>
    </row>
    <row r="61" spans="1:41" ht="12.75">
      <c r="A61" s="10"/>
      <c r="B61" s="11"/>
      <c r="C61" s="12"/>
      <c r="D61" s="8">
        <f t="shared" si="0"/>
        <v>0</v>
      </c>
      <c r="E61" s="9"/>
      <c r="N61">
        <f t="shared" si="20"/>
        <v>0</v>
      </c>
      <c r="O61">
        <f t="shared" si="23"/>
        <v>0</v>
      </c>
      <c r="Q61">
        <f t="shared" si="7"/>
        <v>0</v>
      </c>
      <c r="R61">
        <f t="shared" si="21"/>
        <v>24</v>
      </c>
      <c r="S61">
        <f t="shared" si="8"/>
        <v>0</v>
      </c>
      <c r="T61">
        <f t="shared" si="22"/>
        <v>0</v>
      </c>
      <c r="U61">
        <f t="shared" si="9"/>
        <v>0</v>
      </c>
      <c r="V61">
        <f t="shared" si="10"/>
        <v>0</v>
      </c>
      <c r="X61">
        <f t="shared" si="11"/>
        <v>0</v>
      </c>
      <c r="Y61">
        <f t="shared" si="12"/>
        <v>0</v>
      </c>
      <c r="AA61">
        <f t="shared" si="1"/>
        <v>0</v>
      </c>
      <c r="AB61">
        <f t="shared" si="13"/>
        <v>0</v>
      </c>
      <c r="AD61">
        <f t="shared" si="14"/>
        <v>0</v>
      </c>
      <c r="AE61">
        <f t="shared" si="15"/>
        <v>0</v>
      </c>
      <c r="AG61">
        <f t="shared" si="2"/>
        <v>0</v>
      </c>
      <c r="AH61">
        <f t="shared" si="3"/>
        <v>0</v>
      </c>
      <c r="AI61">
        <f t="shared" si="16"/>
        <v>0</v>
      </c>
      <c r="AJ61">
        <f t="shared" si="17"/>
        <v>0</v>
      </c>
      <c r="AK61">
        <f t="shared" si="4"/>
        <v>0</v>
      </c>
      <c r="AL61">
        <f t="shared" si="5"/>
        <v>0</v>
      </c>
      <c r="AM61">
        <f t="shared" si="6"/>
        <v>0</v>
      </c>
      <c r="AN61">
        <f t="shared" si="18"/>
        <v>0</v>
      </c>
      <c r="AO61">
        <f t="shared" si="19"/>
        <v>0</v>
      </c>
    </row>
    <row r="62" spans="1:41" ht="12.75">
      <c r="A62" s="10"/>
      <c r="B62" s="11"/>
      <c r="C62" s="12"/>
      <c r="D62" s="8">
        <f t="shared" si="0"/>
        <v>0</v>
      </c>
      <c r="E62" s="9"/>
      <c r="N62">
        <f t="shared" si="20"/>
        <v>0</v>
      </c>
      <c r="O62">
        <f t="shared" si="23"/>
        <v>0</v>
      </c>
      <c r="Q62">
        <f t="shared" si="7"/>
        <v>0</v>
      </c>
      <c r="R62">
        <f t="shared" si="21"/>
        <v>24</v>
      </c>
      <c r="S62">
        <f t="shared" si="8"/>
        <v>0</v>
      </c>
      <c r="T62">
        <f t="shared" si="22"/>
        <v>0</v>
      </c>
      <c r="U62">
        <f t="shared" si="9"/>
        <v>0</v>
      </c>
      <c r="V62">
        <f t="shared" si="10"/>
        <v>0</v>
      </c>
      <c r="X62">
        <f t="shared" si="11"/>
        <v>0</v>
      </c>
      <c r="Y62">
        <f t="shared" si="12"/>
        <v>0</v>
      </c>
      <c r="AA62">
        <f t="shared" si="1"/>
        <v>0</v>
      </c>
      <c r="AB62">
        <f t="shared" si="13"/>
        <v>0</v>
      </c>
      <c r="AD62">
        <f t="shared" si="14"/>
        <v>0</v>
      </c>
      <c r="AE62">
        <f t="shared" si="15"/>
        <v>0</v>
      </c>
      <c r="AG62">
        <f t="shared" si="2"/>
        <v>0</v>
      </c>
      <c r="AH62">
        <f t="shared" si="3"/>
        <v>0</v>
      </c>
      <c r="AI62">
        <f t="shared" si="16"/>
        <v>0</v>
      </c>
      <c r="AJ62">
        <f t="shared" si="17"/>
        <v>0</v>
      </c>
      <c r="AK62">
        <f t="shared" si="4"/>
        <v>0</v>
      </c>
      <c r="AL62">
        <f t="shared" si="5"/>
        <v>0</v>
      </c>
      <c r="AM62">
        <f t="shared" si="6"/>
        <v>0</v>
      </c>
      <c r="AN62">
        <f t="shared" si="18"/>
        <v>0</v>
      </c>
      <c r="AO62">
        <f t="shared" si="19"/>
        <v>0</v>
      </c>
    </row>
    <row r="63" spans="1:41" ht="12.75">
      <c r="A63" s="10"/>
      <c r="B63" s="11"/>
      <c r="C63" s="12"/>
      <c r="D63" s="8">
        <f t="shared" si="0"/>
        <v>0</v>
      </c>
      <c r="E63" s="9"/>
      <c r="N63">
        <f t="shared" si="20"/>
        <v>0</v>
      </c>
      <c r="O63">
        <f t="shared" si="23"/>
        <v>0</v>
      </c>
      <c r="Q63">
        <f t="shared" si="7"/>
        <v>0</v>
      </c>
      <c r="R63">
        <f t="shared" si="21"/>
        <v>24</v>
      </c>
      <c r="S63">
        <f t="shared" si="8"/>
        <v>0</v>
      </c>
      <c r="T63">
        <f t="shared" si="22"/>
        <v>0</v>
      </c>
      <c r="U63">
        <f t="shared" si="9"/>
        <v>0</v>
      </c>
      <c r="V63">
        <f t="shared" si="10"/>
        <v>0</v>
      </c>
      <c r="X63">
        <f t="shared" si="11"/>
        <v>0</v>
      </c>
      <c r="Y63">
        <f t="shared" si="12"/>
        <v>0</v>
      </c>
      <c r="AA63">
        <f t="shared" si="1"/>
        <v>0</v>
      </c>
      <c r="AB63">
        <f t="shared" si="13"/>
        <v>0</v>
      </c>
      <c r="AD63">
        <f t="shared" si="14"/>
        <v>0</v>
      </c>
      <c r="AE63">
        <f t="shared" si="15"/>
        <v>0</v>
      </c>
      <c r="AG63">
        <f t="shared" si="2"/>
        <v>0</v>
      </c>
      <c r="AH63">
        <f t="shared" si="3"/>
        <v>0</v>
      </c>
      <c r="AI63">
        <f t="shared" si="16"/>
        <v>0</v>
      </c>
      <c r="AJ63">
        <f t="shared" si="17"/>
        <v>0</v>
      </c>
      <c r="AK63">
        <f t="shared" si="4"/>
        <v>0</v>
      </c>
      <c r="AL63">
        <f t="shared" si="5"/>
        <v>0</v>
      </c>
      <c r="AM63">
        <f t="shared" si="6"/>
        <v>0</v>
      </c>
      <c r="AN63">
        <f t="shared" si="18"/>
        <v>0</v>
      </c>
      <c r="AO63">
        <f t="shared" si="19"/>
        <v>0</v>
      </c>
    </row>
    <row r="64" spans="1:41" ht="12.75">
      <c r="A64" s="10"/>
      <c r="B64" s="11"/>
      <c r="C64" s="12"/>
      <c r="D64" s="8">
        <f t="shared" si="0"/>
        <v>0</v>
      </c>
      <c r="E64" s="9"/>
      <c r="N64">
        <f t="shared" si="20"/>
        <v>0</v>
      </c>
      <c r="O64">
        <f t="shared" si="23"/>
        <v>0</v>
      </c>
      <c r="Q64">
        <f t="shared" si="7"/>
        <v>0</v>
      </c>
      <c r="R64">
        <f t="shared" si="21"/>
        <v>24</v>
      </c>
      <c r="S64">
        <f t="shared" si="8"/>
        <v>0</v>
      </c>
      <c r="T64">
        <f t="shared" si="22"/>
        <v>0</v>
      </c>
      <c r="U64">
        <f t="shared" si="9"/>
        <v>0</v>
      </c>
      <c r="V64">
        <f t="shared" si="10"/>
        <v>0</v>
      </c>
      <c r="X64">
        <f t="shared" si="11"/>
        <v>0</v>
      </c>
      <c r="Y64">
        <f t="shared" si="12"/>
        <v>0</v>
      </c>
      <c r="AA64">
        <f t="shared" si="1"/>
        <v>0</v>
      </c>
      <c r="AB64">
        <f t="shared" si="13"/>
        <v>0</v>
      </c>
      <c r="AD64">
        <f t="shared" si="14"/>
        <v>0</v>
      </c>
      <c r="AE64">
        <f t="shared" si="15"/>
        <v>0</v>
      </c>
      <c r="AG64">
        <f t="shared" si="2"/>
        <v>0</v>
      </c>
      <c r="AH64">
        <f t="shared" si="3"/>
        <v>0</v>
      </c>
      <c r="AI64">
        <f t="shared" si="16"/>
        <v>0</v>
      </c>
      <c r="AJ64">
        <f t="shared" si="17"/>
        <v>0</v>
      </c>
      <c r="AK64">
        <f t="shared" si="4"/>
        <v>0</v>
      </c>
      <c r="AL64">
        <f t="shared" si="5"/>
        <v>0</v>
      </c>
      <c r="AM64">
        <f t="shared" si="6"/>
        <v>0</v>
      </c>
      <c r="AN64">
        <f t="shared" si="18"/>
        <v>0</v>
      </c>
      <c r="AO64">
        <f t="shared" si="19"/>
        <v>0</v>
      </c>
    </row>
    <row r="65" spans="1:41" ht="12.75">
      <c r="A65" s="10"/>
      <c r="B65" s="11"/>
      <c r="C65" s="12"/>
      <c r="D65" s="8">
        <f t="shared" si="0"/>
        <v>0</v>
      </c>
      <c r="E65" s="9"/>
      <c r="N65">
        <f t="shared" si="20"/>
        <v>0</v>
      </c>
      <c r="O65">
        <f t="shared" si="23"/>
        <v>0</v>
      </c>
      <c r="Q65">
        <f t="shared" si="7"/>
        <v>0</v>
      </c>
      <c r="R65">
        <f t="shared" si="21"/>
        <v>24</v>
      </c>
      <c r="S65">
        <f t="shared" si="8"/>
        <v>0</v>
      </c>
      <c r="T65">
        <f t="shared" si="22"/>
        <v>0</v>
      </c>
      <c r="U65">
        <f t="shared" si="9"/>
        <v>0</v>
      </c>
      <c r="V65">
        <f t="shared" si="10"/>
        <v>0</v>
      </c>
      <c r="X65">
        <f t="shared" si="11"/>
        <v>0</v>
      </c>
      <c r="Y65">
        <f t="shared" si="12"/>
        <v>0</v>
      </c>
      <c r="AA65">
        <f t="shared" si="1"/>
        <v>0</v>
      </c>
      <c r="AB65">
        <f t="shared" si="13"/>
        <v>0</v>
      </c>
      <c r="AD65">
        <f t="shared" si="14"/>
        <v>0</v>
      </c>
      <c r="AE65">
        <f t="shared" si="15"/>
        <v>0</v>
      </c>
      <c r="AG65">
        <f t="shared" si="2"/>
        <v>0</v>
      </c>
      <c r="AH65">
        <f t="shared" si="3"/>
        <v>0</v>
      </c>
      <c r="AI65">
        <f t="shared" si="16"/>
        <v>0</v>
      </c>
      <c r="AJ65">
        <f t="shared" si="17"/>
        <v>0</v>
      </c>
      <c r="AK65">
        <f t="shared" si="4"/>
        <v>0</v>
      </c>
      <c r="AL65">
        <f t="shared" si="5"/>
        <v>0</v>
      </c>
      <c r="AM65">
        <f t="shared" si="6"/>
        <v>0</v>
      </c>
      <c r="AN65">
        <f t="shared" si="18"/>
        <v>0</v>
      </c>
      <c r="AO65">
        <f t="shared" si="19"/>
        <v>0</v>
      </c>
    </row>
    <row r="66" spans="1:41" ht="12.75">
      <c r="A66" s="10"/>
      <c r="B66" s="11"/>
      <c r="C66" s="12"/>
      <c r="D66" s="8">
        <f aca="true" t="shared" si="24" ref="D66:D100">$V66*SIGN($B66)</f>
        <v>0</v>
      </c>
      <c r="E66" s="9"/>
      <c r="N66">
        <f t="shared" si="20"/>
        <v>0</v>
      </c>
      <c r="O66">
        <f t="shared" si="23"/>
        <v>0</v>
      </c>
      <c r="Q66">
        <f aca="true" t="shared" si="25" ref="Q66:Q100">($P$2-$A66)*SIGN($A66)</f>
        <v>0</v>
      </c>
      <c r="R66">
        <f t="shared" si="21"/>
        <v>24</v>
      </c>
      <c r="S66">
        <f t="shared" si="8"/>
        <v>0</v>
      </c>
      <c r="T66">
        <f t="shared" si="22"/>
        <v>0</v>
      </c>
      <c r="U66">
        <f aca="true" t="shared" si="26" ref="U66:U100">($T66-$B66)/($T66*SIGN($B66)+(1-SIGN($B66)))</f>
        <v>0</v>
      </c>
      <c r="V66">
        <f t="shared" si="10"/>
        <v>0</v>
      </c>
      <c r="X66">
        <f t="shared" si="11"/>
        <v>0</v>
      </c>
      <c r="Y66">
        <f t="shared" si="12"/>
        <v>0</v>
      </c>
      <c r="AA66">
        <f aca="true" t="shared" si="27" ref="AA66:AA100">SIGN(MAX(SIGN($U66)*(0.25-$V66),0))*ROW()</f>
        <v>0</v>
      </c>
      <c r="AB66">
        <f t="shared" si="13"/>
        <v>0</v>
      </c>
      <c r="AD66">
        <f t="shared" si="14"/>
        <v>0</v>
      </c>
      <c r="AE66">
        <f t="shared" si="15"/>
        <v>0</v>
      </c>
      <c r="AG66">
        <f aca="true" t="shared" si="28" ref="AG66:AG100">$A66*$B66</f>
        <v>0</v>
      </c>
      <c r="AH66">
        <f aca="true" t="shared" si="29" ref="AH66:AH100">$AI66*$AJ66</f>
        <v>0</v>
      </c>
      <c r="AI66">
        <f t="shared" si="16"/>
        <v>0</v>
      </c>
      <c r="AJ66">
        <f t="shared" si="17"/>
        <v>0</v>
      </c>
      <c r="AK66">
        <f aca="true" t="shared" si="30" ref="AK66:AK100">$AH66+$AK67</f>
        <v>0</v>
      </c>
      <c r="AL66">
        <f aca="true" t="shared" si="31" ref="AL66:AL100">$AK67*SIGN($AG66)</f>
        <v>0</v>
      </c>
      <c r="AM66">
        <f aca="true" t="shared" si="32" ref="AM66:AM100">($B66*$AL66^2)/((1-(SIGN($AL66)))+($T66*($T66-$B66)))</f>
        <v>0</v>
      </c>
      <c r="AN66">
        <f t="shared" si="18"/>
        <v>0</v>
      </c>
      <c r="AO66">
        <f t="shared" si="19"/>
        <v>0</v>
      </c>
    </row>
    <row r="67" spans="1:41" ht="12.75">
      <c r="A67" s="10"/>
      <c r="B67" s="11"/>
      <c r="C67" s="12"/>
      <c r="D67" s="8">
        <f t="shared" si="24"/>
        <v>0</v>
      </c>
      <c r="E67" s="9"/>
      <c r="N67">
        <f t="shared" si="20"/>
        <v>0</v>
      </c>
      <c r="O67">
        <f t="shared" si="23"/>
        <v>0</v>
      </c>
      <c r="Q67">
        <f t="shared" si="25"/>
        <v>0</v>
      </c>
      <c r="R67">
        <f aca="true" t="shared" si="33" ref="R67:R100">($R66+$B67+$C66)</f>
        <v>24</v>
      </c>
      <c r="S67">
        <f aca="true" t="shared" si="34" ref="S67:S100">$R67*SIGN($B67)-($B67-SIGN($B67))</f>
        <v>0</v>
      </c>
      <c r="T67">
        <f t="shared" si="22"/>
        <v>0</v>
      </c>
      <c r="U67">
        <f t="shared" si="26"/>
        <v>0</v>
      </c>
      <c r="V67">
        <f aca="true" t="shared" si="35" ref="V67:V100">$U67*$V66+(1-SIGN($B67))*$V66</f>
        <v>0</v>
      </c>
      <c r="X67">
        <f aca="true" t="shared" si="36" ref="X67:X100">SIGN(MAX(SIGN($U67)*(0.5-$V67),0))*(ROW()-$P$9)</f>
        <v>0</v>
      </c>
      <c r="Y67">
        <f aca="true" t="shared" si="37" ref="Y67:Y100">(MAX($T$2:$T$100)-$X67)*SIGN($X67)</f>
        <v>0</v>
      </c>
      <c r="AA67">
        <f t="shared" si="27"/>
        <v>0</v>
      </c>
      <c r="AB67">
        <f aca="true" t="shared" si="38" ref="AB67:AB100">(MAX($T$2:$T$100)-$AA67)*SIGN($AA67)</f>
        <v>0</v>
      </c>
      <c r="AD67">
        <f aca="true" t="shared" si="39" ref="AD67:AD100">SIGN(MAX(SIGN($U67)*(0.75-$V67),0))*(ROW()-$P$9)</f>
        <v>0</v>
      </c>
      <c r="AE67">
        <f aca="true" t="shared" si="40" ref="AE67:AE100">(MAX($T$2:$T$100)-$AD67)*SIGN($AD67)</f>
        <v>0</v>
      </c>
      <c r="AG67">
        <f t="shared" si="28"/>
        <v>0</v>
      </c>
      <c r="AH67">
        <f t="shared" si="29"/>
        <v>0</v>
      </c>
      <c r="AI67">
        <f aca="true" t="shared" si="41" ref="AI67:AI100">$A66-$A67</f>
        <v>0</v>
      </c>
      <c r="AJ67">
        <f aca="true" t="shared" si="42" ref="AJ67:AJ100">$V66</f>
        <v>0</v>
      </c>
      <c r="AK67">
        <f t="shared" si="30"/>
        <v>0</v>
      </c>
      <c r="AL67">
        <f t="shared" si="31"/>
        <v>0</v>
      </c>
      <c r="AM67">
        <f t="shared" si="32"/>
        <v>0</v>
      </c>
      <c r="AN67">
        <f aca="true" t="shared" si="43" ref="AN67:AN100">SIGN(MAX(SIGN($U67)*(0.9-$V67),0))*(ROW()-$P$9)</f>
        <v>0</v>
      </c>
      <c r="AO67">
        <f aca="true" t="shared" si="44" ref="AO67:AO100">(MAX($T$2:$T$100)-$AN67)*SIGN($AN67)</f>
        <v>0</v>
      </c>
    </row>
    <row r="68" spans="1:41" ht="12.75">
      <c r="A68" s="10"/>
      <c r="B68" s="11"/>
      <c r="C68" s="12"/>
      <c r="D68" s="8">
        <f t="shared" si="24"/>
        <v>0</v>
      </c>
      <c r="E68" s="9"/>
      <c r="N68">
        <f aca="true" t="shared" si="45" ref="N68:N100">A68</f>
        <v>0</v>
      </c>
      <c r="O68">
        <f t="shared" si="23"/>
        <v>0</v>
      </c>
      <c r="Q68">
        <f t="shared" si="25"/>
        <v>0</v>
      </c>
      <c r="R68">
        <f t="shared" si="33"/>
        <v>24</v>
      </c>
      <c r="S68">
        <f t="shared" si="34"/>
        <v>0</v>
      </c>
      <c r="T68">
        <f aca="true" t="shared" si="46" ref="T68:T100">(MAX($R$2:$R$100)-$S68+1)*SIGN($S68)</f>
        <v>0</v>
      </c>
      <c r="U68">
        <f t="shared" si="26"/>
        <v>0</v>
      </c>
      <c r="V68">
        <f t="shared" si="35"/>
        <v>0</v>
      </c>
      <c r="X68">
        <f t="shared" si="36"/>
        <v>0</v>
      </c>
      <c r="Y68">
        <f t="shared" si="37"/>
        <v>0</v>
      </c>
      <c r="AA68">
        <f t="shared" si="27"/>
        <v>0</v>
      </c>
      <c r="AB68">
        <f t="shared" si="38"/>
        <v>0</v>
      </c>
      <c r="AD68">
        <f t="shared" si="39"/>
        <v>0</v>
      </c>
      <c r="AE68">
        <f t="shared" si="40"/>
        <v>0</v>
      </c>
      <c r="AG68">
        <f t="shared" si="28"/>
        <v>0</v>
      </c>
      <c r="AH68">
        <f t="shared" si="29"/>
        <v>0</v>
      </c>
      <c r="AI68">
        <f t="shared" si="41"/>
        <v>0</v>
      </c>
      <c r="AJ68">
        <f t="shared" si="42"/>
        <v>0</v>
      </c>
      <c r="AK68">
        <f t="shared" si="30"/>
        <v>0</v>
      </c>
      <c r="AL68">
        <f t="shared" si="31"/>
        <v>0</v>
      </c>
      <c r="AM68">
        <f t="shared" si="32"/>
        <v>0</v>
      </c>
      <c r="AN68">
        <f t="shared" si="43"/>
        <v>0</v>
      </c>
      <c r="AO68">
        <f t="shared" si="44"/>
        <v>0</v>
      </c>
    </row>
    <row r="69" spans="1:41" ht="12.75">
      <c r="A69" s="10"/>
      <c r="B69" s="11"/>
      <c r="C69" s="12"/>
      <c r="D69" s="8">
        <f t="shared" si="24"/>
        <v>0</v>
      </c>
      <c r="E69" s="9"/>
      <c r="N69">
        <f t="shared" si="45"/>
        <v>0</v>
      </c>
      <c r="O69">
        <f aca="true" t="shared" si="47" ref="O69:O100">N69</f>
        <v>0</v>
      </c>
      <c r="Q69">
        <f t="shared" si="25"/>
        <v>0</v>
      </c>
      <c r="R69">
        <f t="shared" si="33"/>
        <v>24</v>
      </c>
      <c r="S69">
        <f t="shared" si="34"/>
        <v>0</v>
      </c>
      <c r="T69">
        <f t="shared" si="46"/>
        <v>0</v>
      </c>
      <c r="U69">
        <f t="shared" si="26"/>
        <v>0</v>
      </c>
      <c r="V69">
        <f t="shared" si="35"/>
        <v>0</v>
      </c>
      <c r="X69">
        <f t="shared" si="36"/>
        <v>0</v>
      </c>
      <c r="Y69">
        <f t="shared" si="37"/>
        <v>0</v>
      </c>
      <c r="AA69">
        <f t="shared" si="27"/>
        <v>0</v>
      </c>
      <c r="AB69">
        <f t="shared" si="38"/>
        <v>0</v>
      </c>
      <c r="AD69">
        <f t="shared" si="39"/>
        <v>0</v>
      </c>
      <c r="AE69">
        <f t="shared" si="40"/>
        <v>0</v>
      </c>
      <c r="AG69">
        <f t="shared" si="28"/>
        <v>0</v>
      </c>
      <c r="AH69">
        <f t="shared" si="29"/>
        <v>0</v>
      </c>
      <c r="AI69">
        <f t="shared" si="41"/>
        <v>0</v>
      </c>
      <c r="AJ69">
        <f t="shared" si="42"/>
        <v>0</v>
      </c>
      <c r="AK69">
        <f t="shared" si="30"/>
        <v>0</v>
      </c>
      <c r="AL69">
        <f t="shared" si="31"/>
        <v>0</v>
      </c>
      <c r="AM69">
        <f t="shared" si="32"/>
        <v>0</v>
      </c>
      <c r="AN69">
        <f t="shared" si="43"/>
        <v>0</v>
      </c>
      <c r="AO69">
        <f t="shared" si="44"/>
        <v>0</v>
      </c>
    </row>
    <row r="70" spans="1:41" ht="12.75">
      <c r="A70" s="10"/>
      <c r="B70" s="11"/>
      <c r="C70" s="12"/>
      <c r="D70" s="8">
        <f t="shared" si="24"/>
        <v>0</v>
      </c>
      <c r="E70" s="9"/>
      <c r="N70">
        <f t="shared" si="45"/>
        <v>0</v>
      </c>
      <c r="O70">
        <f t="shared" si="47"/>
        <v>0</v>
      </c>
      <c r="Q70">
        <f t="shared" si="25"/>
        <v>0</v>
      </c>
      <c r="R70">
        <f t="shared" si="33"/>
        <v>24</v>
      </c>
      <c r="S70">
        <f t="shared" si="34"/>
        <v>0</v>
      </c>
      <c r="T70">
        <f t="shared" si="46"/>
        <v>0</v>
      </c>
      <c r="U70">
        <f t="shared" si="26"/>
        <v>0</v>
      </c>
      <c r="V70">
        <f t="shared" si="35"/>
        <v>0</v>
      </c>
      <c r="X70">
        <f t="shared" si="36"/>
        <v>0</v>
      </c>
      <c r="Y70">
        <f t="shared" si="37"/>
        <v>0</v>
      </c>
      <c r="AA70">
        <f t="shared" si="27"/>
        <v>0</v>
      </c>
      <c r="AB70">
        <f t="shared" si="38"/>
        <v>0</v>
      </c>
      <c r="AD70">
        <f t="shared" si="39"/>
        <v>0</v>
      </c>
      <c r="AE70">
        <f t="shared" si="40"/>
        <v>0</v>
      </c>
      <c r="AG70">
        <f t="shared" si="28"/>
        <v>0</v>
      </c>
      <c r="AH70">
        <f t="shared" si="29"/>
        <v>0</v>
      </c>
      <c r="AI70">
        <f t="shared" si="41"/>
        <v>0</v>
      </c>
      <c r="AJ70">
        <f t="shared" si="42"/>
        <v>0</v>
      </c>
      <c r="AK70">
        <f t="shared" si="30"/>
        <v>0</v>
      </c>
      <c r="AL70">
        <f t="shared" si="31"/>
        <v>0</v>
      </c>
      <c r="AM70">
        <f t="shared" si="32"/>
        <v>0</v>
      </c>
      <c r="AN70">
        <f t="shared" si="43"/>
        <v>0</v>
      </c>
      <c r="AO70">
        <f t="shared" si="44"/>
        <v>0</v>
      </c>
    </row>
    <row r="71" spans="1:41" ht="12.75">
      <c r="A71" s="10"/>
      <c r="B71" s="11"/>
      <c r="C71" s="12"/>
      <c r="D71" s="8">
        <f t="shared" si="24"/>
        <v>0</v>
      </c>
      <c r="E71" s="9"/>
      <c r="N71">
        <f t="shared" si="45"/>
        <v>0</v>
      </c>
      <c r="O71">
        <f t="shared" si="47"/>
        <v>0</v>
      </c>
      <c r="Q71">
        <f t="shared" si="25"/>
        <v>0</v>
      </c>
      <c r="R71">
        <f t="shared" si="33"/>
        <v>24</v>
      </c>
      <c r="S71">
        <f t="shared" si="34"/>
        <v>0</v>
      </c>
      <c r="T71">
        <f t="shared" si="46"/>
        <v>0</v>
      </c>
      <c r="U71">
        <f t="shared" si="26"/>
        <v>0</v>
      </c>
      <c r="V71">
        <f t="shared" si="35"/>
        <v>0</v>
      </c>
      <c r="X71">
        <f t="shared" si="36"/>
        <v>0</v>
      </c>
      <c r="Y71">
        <f t="shared" si="37"/>
        <v>0</v>
      </c>
      <c r="AA71">
        <f t="shared" si="27"/>
        <v>0</v>
      </c>
      <c r="AB71">
        <f t="shared" si="38"/>
        <v>0</v>
      </c>
      <c r="AD71">
        <f t="shared" si="39"/>
        <v>0</v>
      </c>
      <c r="AE71">
        <f t="shared" si="40"/>
        <v>0</v>
      </c>
      <c r="AG71">
        <f t="shared" si="28"/>
        <v>0</v>
      </c>
      <c r="AH71">
        <f t="shared" si="29"/>
        <v>0</v>
      </c>
      <c r="AI71">
        <f t="shared" si="41"/>
        <v>0</v>
      </c>
      <c r="AJ71">
        <f t="shared" si="42"/>
        <v>0</v>
      </c>
      <c r="AK71">
        <f t="shared" si="30"/>
        <v>0</v>
      </c>
      <c r="AL71">
        <f t="shared" si="31"/>
        <v>0</v>
      </c>
      <c r="AM71">
        <f t="shared" si="32"/>
        <v>0</v>
      </c>
      <c r="AN71">
        <f t="shared" si="43"/>
        <v>0</v>
      </c>
      <c r="AO71">
        <f t="shared" si="44"/>
        <v>0</v>
      </c>
    </row>
    <row r="72" spans="1:41" ht="12.75">
      <c r="A72" s="10"/>
      <c r="B72" s="11"/>
      <c r="C72" s="12"/>
      <c r="D72" s="8">
        <f t="shared" si="24"/>
        <v>0</v>
      </c>
      <c r="E72" s="9"/>
      <c r="N72">
        <f t="shared" si="45"/>
        <v>0</v>
      </c>
      <c r="O72">
        <f t="shared" si="47"/>
        <v>0</v>
      </c>
      <c r="Q72">
        <f t="shared" si="25"/>
        <v>0</v>
      </c>
      <c r="R72">
        <f t="shared" si="33"/>
        <v>24</v>
      </c>
      <c r="S72">
        <f t="shared" si="34"/>
        <v>0</v>
      </c>
      <c r="T72">
        <f t="shared" si="46"/>
        <v>0</v>
      </c>
      <c r="U72">
        <f t="shared" si="26"/>
        <v>0</v>
      </c>
      <c r="V72">
        <f t="shared" si="35"/>
        <v>0</v>
      </c>
      <c r="X72">
        <f t="shared" si="36"/>
        <v>0</v>
      </c>
      <c r="Y72">
        <f t="shared" si="37"/>
        <v>0</v>
      </c>
      <c r="AA72">
        <f t="shared" si="27"/>
        <v>0</v>
      </c>
      <c r="AB72">
        <f t="shared" si="38"/>
        <v>0</v>
      </c>
      <c r="AD72">
        <f t="shared" si="39"/>
        <v>0</v>
      </c>
      <c r="AE72">
        <f t="shared" si="40"/>
        <v>0</v>
      </c>
      <c r="AG72">
        <f t="shared" si="28"/>
        <v>0</v>
      </c>
      <c r="AH72">
        <f t="shared" si="29"/>
        <v>0</v>
      </c>
      <c r="AI72">
        <f t="shared" si="41"/>
        <v>0</v>
      </c>
      <c r="AJ72">
        <f t="shared" si="42"/>
        <v>0</v>
      </c>
      <c r="AK72">
        <f t="shared" si="30"/>
        <v>0</v>
      </c>
      <c r="AL72">
        <f t="shared" si="31"/>
        <v>0</v>
      </c>
      <c r="AM72">
        <f t="shared" si="32"/>
        <v>0</v>
      </c>
      <c r="AN72">
        <f t="shared" si="43"/>
        <v>0</v>
      </c>
      <c r="AO72">
        <f t="shared" si="44"/>
        <v>0</v>
      </c>
    </row>
    <row r="73" spans="1:41" ht="12.75">
      <c r="A73" s="10"/>
      <c r="B73" s="11"/>
      <c r="C73" s="12"/>
      <c r="D73" s="8">
        <f t="shared" si="24"/>
        <v>0</v>
      </c>
      <c r="E73" s="9"/>
      <c r="N73">
        <f t="shared" si="45"/>
        <v>0</v>
      </c>
      <c r="O73">
        <f t="shared" si="47"/>
        <v>0</v>
      </c>
      <c r="Q73">
        <f t="shared" si="25"/>
        <v>0</v>
      </c>
      <c r="R73">
        <f t="shared" si="33"/>
        <v>24</v>
      </c>
      <c r="S73">
        <f t="shared" si="34"/>
        <v>0</v>
      </c>
      <c r="T73">
        <f t="shared" si="46"/>
        <v>0</v>
      </c>
      <c r="U73">
        <f t="shared" si="26"/>
        <v>0</v>
      </c>
      <c r="V73">
        <f t="shared" si="35"/>
        <v>0</v>
      </c>
      <c r="X73">
        <f t="shared" si="36"/>
        <v>0</v>
      </c>
      <c r="Y73">
        <f t="shared" si="37"/>
        <v>0</v>
      </c>
      <c r="AA73">
        <f t="shared" si="27"/>
        <v>0</v>
      </c>
      <c r="AB73">
        <f t="shared" si="38"/>
        <v>0</v>
      </c>
      <c r="AD73">
        <f t="shared" si="39"/>
        <v>0</v>
      </c>
      <c r="AE73">
        <f t="shared" si="40"/>
        <v>0</v>
      </c>
      <c r="AG73">
        <f t="shared" si="28"/>
        <v>0</v>
      </c>
      <c r="AH73">
        <f t="shared" si="29"/>
        <v>0</v>
      </c>
      <c r="AI73">
        <f t="shared" si="41"/>
        <v>0</v>
      </c>
      <c r="AJ73">
        <f t="shared" si="42"/>
        <v>0</v>
      </c>
      <c r="AK73">
        <f t="shared" si="30"/>
        <v>0</v>
      </c>
      <c r="AL73">
        <f t="shared" si="31"/>
        <v>0</v>
      </c>
      <c r="AM73">
        <f t="shared" si="32"/>
        <v>0</v>
      </c>
      <c r="AN73">
        <f t="shared" si="43"/>
        <v>0</v>
      </c>
      <c r="AO73">
        <f t="shared" si="44"/>
        <v>0</v>
      </c>
    </row>
    <row r="74" spans="1:41" ht="12.75">
      <c r="A74" s="10"/>
      <c r="B74" s="11"/>
      <c r="C74" s="12"/>
      <c r="D74" s="8">
        <f t="shared" si="24"/>
        <v>0</v>
      </c>
      <c r="E74" s="9"/>
      <c r="N74">
        <f t="shared" si="45"/>
        <v>0</v>
      </c>
      <c r="O74">
        <f t="shared" si="47"/>
        <v>0</v>
      </c>
      <c r="Q74">
        <f t="shared" si="25"/>
        <v>0</v>
      </c>
      <c r="R74">
        <f t="shared" si="33"/>
        <v>24</v>
      </c>
      <c r="S74">
        <f t="shared" si="34"/>
        <v>0</v>
      </c>
      <c r="T74">
        <f t="shared" si="46"/>
        <v>0</v>
      </c>
      <c r="U74">
        <f t="shared" si="26"/>
        <v>0</v>
      </c>
      <c r="V74">
        <f t="shared" si="35"/>
        <v>0</v>
      </c>
      <c r="X74">
        <f t="shared" si="36"/>
        <v>0</v>
      </c>
      <c r="Y74">
        <f t="shared" si="37"/>
        <v>0</v>
      </c>
      <c r="AA74">
        <f t="shared" si="27"/>
        <v>0</v>
      </c>
      <c r="AB74">
        <f t="shared" si="38"/>
        <v>0</v>
      </c>
      <c r="AD74">
        <f t="shared" si="39"/>
        <v>0</v>
      </c>
      <c r="AE74">
        <f t="shared" si="40"/>
        <v>0</v>
      </c>
      <c r="AG74">
        <f t="shared" si="28"/>
        <v>0</v>
      </c>
      <c r="AH74">
        <f t="shared" si="29"/>
        <v>0</v>
      </c>
      <c r="AI74">
        <f t="shared" si="41"/>
        <v>0</v>
      </c>
      <c r="AJ74">
        <f t="shared" si="42"/>
        <v>0</v>
      </c>
      <c r="AK74">
        <f t="shared" si="30"/>
        <v>0</v>
      </c>
      <c r="AL74">
        <f t="shared" si="31"/>
        <v>0</v>
      </c>
      <c r="AM74">
        <f t="shared" si="32"/>
        <v>0</v>
      </c>
      <c r="AN74">
        <f t="shared" si="43"/>
        <v>0</v>
      </c>
      <c r="AO74">
        <f t="shared" si="44"/>
        <v>0</v>
      </c>
    </row>
    <row r="75" spans="1:41" ht="12.75">
      <c r="A75" s="10"/>
      <c r="B75" s="11"/>
      <c r="C75" s="12"/>
      <c r="D75" s="8">
        <f t="shared" si="24"/>
        <v>0</v>
      </c>
      <c r="E75" s="9"/>
      <c r="N75">
        <f t="shared" si="45"/>
        <v>0</v>
      </c>
      <c r="O75">
        <f t="shared" si="47"/>
        <v>0</v>
      </c>
      <c r="Q75">
        <f t="shared" si="25"/>
        <v>0</v>
      </c>
      <c r="R75">
        <f t="shared" si="33"/>
        <v>24</v>
      </c>
      <c r="S75">
        <f t="shared" si="34"/>
        <v>0</v>
      </c>
      <c r="T75">
        <f t="shared" si="46"/>
        <v>0</v>
      </c>
      <c r="U75">
        <f t="shared" si="26"/>
        <v>0</v>
      </c>
      <c r="V75">
        <f t="shared" si="35"/>
        <v>0</v>
      </c>
      <c r="X75">
        <f t="shared" si="36"/>
        <v>0</v>
      </c>
      <c r="Y75">
        <f t="shared" si="37"/>
        <v>0</v>
      </c>
      <c r="AA75">
        <f t="shared" si="27"/>
        <v>0</v>
      </c>
      <c r="AB75">
        <f t="shared" si="38"/>
        <v>0</v>
      </c>
      <c r="AD75">
        <f t="shared" si="39"/>
        <v>0</v>
      </c>
      <c r="AE75">
        <f t="shared" si="40"/>
        <v>0</v>
      </c>
      <c r="AG75">
        <f t="shared" si="28"/>
        <v>0</v>
      </c>
      <c r="AH75">
        <f t="shared" si="29"/>
        <v>0</v>
      </c>
      <c r="AI75">
        <f t="shared" si="41"/>
        <v>0</v>
      </c>
      <c r="AJ75">
        <f t="shared" si="42"/>
        <v>0</v>
      </c>
      <c r="AK75">
        <f t="shared" si="30"/>
        <v>0</v>
      </c>
      <c r="AL75">
        <f t="shared" si="31"/>
        <v>0</v>
      </c>
      <c r="AM75">
        <f t="shared" si="32"/>
        <v>0</v>
      </c>
      <c r="AN75">
        <f t="shared" si="43"/>
        <v>0</v>
      </c>
      <c r="AO75">
        <f t="shared" si="44"/>
        <v>0</v>
      </c>
    </row>
    <row r="76" spans="1:41" ht="12.75">
      <c r="A76" s="10"/>
      <c r="B76" s="11"/>
      <c r="C76" s="12"/>
      <c r="D76" s="8">
        <f t="shared" si="24"/>
        <v>0</v>
      </c>
      <c r="E76" s="9"/>
      <c r="N76">
        <f t="shared" si="45"/>
        <v>0</v>
      </c>
      <c r="O76">
        <f t="shared" si="47"/>
        <v>0</v>
      </c>
      <c r="Q76">
        <f t="shared" si="25"/>
        <v>0</v>
      </c>
      <c r="R76">
        <f t="shared" si="33"/>
        <v>24</v>
      </c>
      <c r="S76">
        <f t="shared" si="34"/>
        <v>0</v>
      </c>
      <c r="T76">
        <f t="shared" si="46"/>
        <v>0</v>
      </c>
      <c r="U76">
        <f t="shared" si="26"/>
        <v>0</v>
      </c>
      <c r="V76">
        <f t="shared" si="35"/>
        <v>0</v>
      </c>
      <c r="X76">
        <f t="shared" si="36"/>
        <v>0</v>
      </c>
      <c r="Y76">
        <f t="shared" si="37"/>
        <v>0</v>
      </c>
      <c r="AA76">
        <f t="shared" si="27"/>
        <v>0</v>
      </c>
      <c r="AB76">
        <f t="shared" si="38"/>
        <v>0</v>
      </c>
      <c r="AD76">
        <f t="shared" si="39"/>
        <v>0</v>
      </c>
      <c r="AE76">
        <f t="shared" si="40"/>
        <v>0</v>
      </c>
      <c r="AG76">
        <f t="shared" si="28"/>
        <v>0</v>
      </c>
      <c r="AH76">
        <f t="shared" si="29"/>
        <v>0</v>
      </c>
      <c r="AI76">
        <f t="shared" si="41"/>
        <v>0</v>
      </c>
      <c r="AJ76">
        <f t="shared" si="42"/>
        <v>0</v>
      </c>
      <c r="AK76">
        <f t="shared" si="30"/>
        <v>0</v>
      </c>
      <c r="AL76">
        <f t="shared" si="31"/>
        <v>0</v>
      </c>
      <c r="AM76">
        <f t="shared" si="32"/>
        <v>0</v>
      </c>
      <c r="AN76">
        <f t="shared" si="43"/>
        <v>0</v>
      </c>
      <c r="AO76">
        <f t="shared" si="44"/>
        <v>0</v>
      </c>
    </row>
    <row r="77" spans="1:41" ht="12.75">
      <c r="A77" s="10"/>
      <c r="B77" s="11"/>
      <c r="C77" s="12"/>
      <c r="D77" s="8">
        <f t="shared" si="24"/>
        <v>0</v>
      </c>
      <c r="E77" s="9"/>
      <c r="N77">
        <f t="shared" si="45"/>
        <v>0</v>
      </c>
      <c r="O77">
        <f t="shared" si="47"/>
        <v>0</v>
      </c>
      <c r="Q77">
        <f t="shared" si="25"/>
        <v>0</v>
      </c>
      <c r="R77">
        <f t="shared" si="33"/>
        <v>24</v>
      </c>
      <c r="S77">
        <f t="shared" si="34"/>
        <v>0</v>
      </c>
      <c r="T77">
        <f t="shared" si="46"/>
        <v>0</v>
      </c>
      <c r="U77">
        <f t="shared" si="26"/>
        <v>0</v>
      </c>
      <c r="V77">
        <f t="shared" si="35"/>
        <v>0</v>
      </c>
      <c r="X77">
        <f t="shared" si="36"/>
        <v>0</v>
      </c>
      <c r="Y77">
        <f t="shared" si="37"/>
        <v>0</v>
      </c>
      <c r="AA77">
        <f t="shared" si="27"/>
        <v>0</v>
      </c>
      <c r="AB77">
        <f t="shared" si="38"/>
        <v>0</v>
      </c>
      <c r="AD77">
        <f t="shared" si="39"/>
        <v>0</v>
      </c>
      <c r="AE77">
        <f t="shared" si="40"/>
        <v>0</v>
      </c>
      <c r="AG77">
        <f t="shared" si="28"/>
        <v>0</v>
      </c>
      <c r="AH77">
        <f t="shared" si="29"/>
        <v>0</v>
      </c>
      <c r="AI77">
        <f t="shared" si="41"/>
        <v>0</v>
      </c>
      <c r="AJ77">
        <f t="shared" si="42"/>
        <v>0</v>
      </c>
      <c r="AK77">
        <f t="shared" si="30"/>
        <v>0</v>
      </c>
      <c r="AL77">
        <f t="shared" si="31"/>
        <v>0</v>
      </c>
      <c r="AM77">
        <f t="shared" si="32"/>
        <v>0</v>
      </c>
      <c r="AN77">
        <f t="shared" si="43"/>
        <v>0</v>
      </c>
      <c r="AO77">
        <f t="shared" si="44"/>
        <v>0</v>
      </c>
    </row>
    <row r="78" spans="1:41" ht="12.75">
      <c r="A78" s="10"/>
      <c r="B78" s="11"/>
      <c r="C78" s="12"/>
      <c r="D78" s="8">
        <f t="shared" si="24"/>
        <v>0</v>
      </c>
      <c r="E78" s="9"/>
      <c r="N78">
        <f t="shared" si="45"/>
        <v>0</v>
      </c>
      <c r="O78">
        <f t="shared" si="47"/>
        <v>0</v>
      </c>
      <c r="Q78">
        <f t="shared" si="25"/>
        <v>0</v>
      </c>
      <c r="R78">
        <f t="shared" si="33"/>
        <v>24</v>
      </c>
      <c r="S78">
        <f t="shared" si="34"/>
        <v>0</v>
      </c>
      <c r="T78">
        <f t="shared" si="46"/>
        <v>0</v>
      </c>
      <c r="U78">
        <f t="shared" si="26"/>
        <v>0</v>
      </c>
      <c r="V78">
        <f t="shared" si="35"/>
        <v>0</v>
      </c>
      <c r="X78">
        <f t="shared" si="36"/>
        <v>0</v>
      </c>
      <c r="Y78">
        <f t="shared" si="37"/>
        <v>0</v>
      </c>
      <c r="AA78">
        <f t="shared" si="27"/>
        <v>0</v>
      </c>
      <c r="AB78">
        <f t="shared" si="38"/>
        <v>0</v>
      </c>
      <c r="AD78">
        <f t="shared" si="39"/>
        <v>0</v>
      </c>
      <c r="AE78">
        <f t="shared" si="40"/>
        <v>0</v>
      </c>
      <c r="AG78">
        <f t="shared" si="28"/>
        <v>0</v>
      </c>
      <c r="AH78">
        <f t="shared" si="29"/>
        <v>0</v>
      </c>
      <c r="AI78">
        <f t="shared" si="41"/>
        <v>0</v>
      </c>
      <c r="AJ78">
        <f t="shared" si="42"/>
        <v>0</v>
      </c>
      <c r="AK78">
        <f t="shared" si="30"/>
        <v>0</v>
      </c>
      <c r="AL78">
        <f t="shared" si="31"/>
        <v>0</v>
      </c>
      <c r="AM78">
        <f t="shared" si="32"/>
        <v>0</v>
      </c>
      <c r="AN78">
        <f t="shared" si="43"/>
        <v>0</v>
      </c>
      <c r="AO78">
        <f t="shared" si="44"/>
        <v>0</v>
      </c>
    </row>
    <row r="79" spans="1:41" ht="12.75">
      <c r="A79" s="10"/>
      <c r="B79" s="11"/>
      <c r="C79" s="12"/>
      <c r="D79" s="8">
        <f t="shared" si="24"/>
        <v>0</v>
      </c>
      <c r="E79" s="9"/>
      <c r="N79">
        <f t="shared" si="45"/>
        <v>0</v>
      </c>
      <c r="O79">
        <f t="shared" si="47"/>
        <v>0</v>
      </c>
      <c r="Q79">
        <f t="shared" si="25"/>
        <v>0</v>
      </c>
      <c r="R79">
        <f t="shared" si="33"/>
        <v>24</v>
      </c>
      <c r="S79">
        <f t="shared" si="34"/>
        <v>0</v>
      </c>
      <c r="T79">
        <f t="shared" si="46"/>
        <v>0</v>
      </c>
      <c r="U79">
        <f t="shared" si="26"/>
        <v>0</v>
      </c>
      <c r="V79">
        <f t="shared" si="35"/>
        <v>0</v>
      </c>
      <c r="X79">
        <f t="shared" si="36"/>
        <v>0</v>
      </c>
      <c r="Y79">
        <f t="shared" si="37"/>
        <v>0</v>
      </c>
      <c r="AA79">
        <f t="shared" si="27"/>
        <v>0</v>
      </c>
      <c r="AB79">
        <f t="shared" si="38"/>
        <v>0</v>
      </c>
      <c r="AD79">
        <f t="shared" si="39"/>
        <v>0</v>
      </c>
      <c r="AE79">
        <f t="shared" si="40"/>
        <v>0</v>
      </c>
      <c r="AG79">
        <f t="shared" si="28"/>
        <v>0</v>
      </c>
      <c r="AH79">
        <f t="shared" si="29"/>
        <v>0</v>
      </c>
      <c r="AI79">
        <f t="shared" si="41"/>
        <v>0</v>
      </c>
      <c r="AJ79">
        <f t="shared" si="42"/>
        <v>0</v>
      </c>
      <c r="AK79">
        <f t="shared" si="30"/>
        <v>0</v>
      </c>
      <c r="AL79">
        <f t="shared" si="31"/>
        <v>0</v>
      </c>
      <c r="AM79">
        <f t="shared" si="32"/>
        <v>0</v>
      </c>
      <c r="AN79">
        <f t="shared" si="43"/>
        <v>0</v>
      </c>
      <c r="AO79">
        <f t="shared" si="44"/>
        <v>0</v>
      </c>
    </row>
    <row r="80" spans="1:41" ht="12.75">
      <c r="A80" s="10"/>
      <c r="B80" s="11"/>
      <c r="C80" s="12"/>
      <c r="D80" s="8">
        <f t="shared" si="24"/>
        <v>0</v>
      </c>
      <c r="E80" s="9"/>
      <c r="N80">
        <f t="shared" si="45"/>
        <v>0</v>
      </c>
      <c r="O80">
        <f t="shared" si="47"/>
        <v>0</v>
      </c>
      <c r="Q80">
        <f t="shared" si="25"/>
        <v>0</v>
      </c>
      <c r="R80">
        <f t="shared" si="33"/>
        <v>24</v>
      </c>
      <c r="S80">
        <f t="shared" si="34"/>
        <v>0</v>
      </c>
      <c r="T80">
        <f t="shared" si="46"/>
        <v>0</v>
      </c>
      <c r="U80">
        <f t="shared" si="26"/>
        <v>0</v>
      </c>
      <c r="V80">
        <f t="shared" si="35"/>
        <v>0</v>
      </c>
      <c r="X80">
        <f t="shared" si="36"/>
        <v>0</v>
      </c>
      <c r="Y80">
        <f t="shared" si="37"/>
        <v>0</v>
      </c>
      <c r="AA80">
        <f t="shared" si="27"/>
        <v>0</v>
      </c>
      <c r="AB80">
        <f t="shared" si="38"/>
        <v>0</v>
      </c>
      <c r="AD80">
        <f t="shared" si="39"/>
        <v>0</v>
      </c>
      <c r="AE80">
        <f t="shared" si="40"/>
        <v>0</v>
      </c>
      <c r="AG80">
        <f t="shared" si="28"/>
        <v>0</v>
      </c>
      <c r="AH80">
        <f t="shared" si="29"/>
        <v>0</v>
      </c>
      <c r="AI80">
        <f t="shared" si="41"/>
        <v>0</v>
      </c>
      <c r="AJ80">
        <f t="shared" si="42"/>
        <v>0</v>
      </c>
      <c r="AK80">
        <f t="shared" si="30"/>
        <v>0</v>
      </c>
      <c r="AL80">
        <f t="shared" si="31"/>
        <v>0</v>
      </c>
      <c r="AM80">
        <f t="shared" si="32"/>
        <v>0</v>
      </c>
      <c r="AN80">
        <f t="shared" si="43"/>
        <v>0</v>
      </c>
      <c r="AO80">
        <f t="shared" si="44"/>
        <v>0</v>
      </c>
    </row>
    <row r="81" spans="1:41" ht="12.75">
      <c r="A81" s="10"/>
      <c r="B81" s="11"/>
      <c r="C81" s="12"/>
      <c r="D81" s="8">
        <f t="shared" si="24"/>
        <v>0</v>
      </c>
      <c r="E81" s="9"/>
      <c r="N81">
        <f t="shared" si="45"/>
        <v>0</v>
      </c>
      <c r="O81">
        <f t="shared" si="47"/>
        <v>0</v>
      </c>
      <c r="Q81">
        <f t="shared" si="25"/>
        <v>0</v>
      </c>
      <c r="R81">
        <f t="shared" si="33"/>
        <v>24</v>
      </c>
      <c r="S81">
        <f t="shared" si="34"/>
        <v>0</v>
      </c>
      <c r="T81">
        <f t="shared" si="46"/>
        <v>0</v>
      </c>
      <c r="U81">
        <f t="shared" si="26"/>
        <v>0</v>
      </c>
      <c r="V81">
        <f t="shared" si="35"/>
        <v>0</v>
      </c>
      <c r="X81">
        <f t="shared" si="36"/>
        <v>0</v>
      </c>
      <c r="Y81">
        <f t="shared" si="37"/>
        <v>0</v>
      </c>
      <c r="AA81">
        <f t="shared" si="27"/>
        <v>0</v>
      </c>
      <c r="AB81">
        <f t="shared" si="38"/>
        <v>0</v>
      </c>
      <c r="AD81">
        <f t="shared" si="39"/>
        <v>0</v>
      </c>
      <c r="AE81">
        <f t="shared" si="40"/>
        <v>0</v>
      </c>
      <c r="AG81">
        <f t="shared" si="28"/>
        <v>0</v>
      </c>
      <c r="AH81">
        <f t="shared" si="29"/>
        <v>0</v>
      </c>
      <c r="AI81">
        <f t="shared" si="41"/>
        <v>0</v>
      </c>
      <c r="AJ81">
        <f t="shared" si="42"/>
        <v>0</v>
      </c>
      <c r="AK81">
        <f t="shared" si="30"/>
        <v>0</v>
      </c>
      <c r="AL81">
        <f t="shared" si="31"/>
        <v>0</v>
      </c>
      <c r="AM81">
        <f t="shared" si="32"/>
        <v>0</v>
      </c>
      <c r="AN81">
        <f t="shared" si="43"/>
        <v>0</v>
      </c>
      <c r="AO81">
        <f t="shared" si="44"/>
        <v>0</v>
      </c>
    </row>
    <row r="82" spans="1:41" ht="12.75">
      <c r="A82" s="10"/>
      <c r="B82" s="11"/>
      <c r="C82" s="12"/>
      <c r="D82" s="8">
        <f t="shared" si="24"/>
        <v>0</v>
      </c>
      <c r="E82" s="9"/>
      <c r="N82">
        <f t="shared" si="45"/>
        <v>0</v>
      </c>
      <c r="O82">
        <f t="shared" si="47"/>
        <v>0</v>
      </c>
      <c r="Q82">
        <f t="shared" si="25"/>
        <v>0</v>
      </c>
      <c r="R82">
        <f t="shared" si="33"/>
        <v>24</v>
      </c>
      <c r="S82">
        <f t="shared" si="34"/>
        <v>0</v>
      </c>
      <c r="T82">
        <f t="shared" si="46"/>
        <v>0</v>
      </c>
      <c r="U82">
        <f t="shared" si="26"/>
        <v>0</v>
      </c>
      <c r="V82">
        <f t="shared" si="35"/>
        <v>0</v>
      </c>
      <c r="X82">
        <f t="shared" si="36"/>
        <v>0</v>
      </c>
      <c r="Y82">
        <f t="shared" si="37"/>
        <v>0</v>
      </c>
      <c r="AA82">
        <f t="shared" si="27"/>
        <v>0</v>
      </c>
      <c r="AB82">
        <f t="shared" si="38"/>
        <v>0</v>
      </c>
      <c r="AD82">
        <f t="shared" si="39"/>
        <v>0</v>
      </c>
      <c r="AE82">
        <f t="shared" si="40"/>
        <v>0</v>
      </c>
      <c r="AG82">
        <f t="shared" si="28"/>
        <v>0</v>
      </c>
      <c r="AH82">
        <f t="shared" si="29"/>
        <v>0</v>
      </c>
      <c r="AI82">
        <f t="shared" si="41"/>
        <v>0</v>
      </c>
      <c r="AJ82">
        <f t="shared" si="42"/>
        <v>0</v>
      </c>
      <c r="AK82">
        <f t="shared" si="30"/>
        <v>0</v>
      </c>
      <c r="AL82">
        <f t="shared" si="31"/>
        <v>0</v>
      </c>
      <c r="AM82">
        <f t="shared" si="32"/>
        <v>0</v>
      </c>
      <c r="AN82">
        <f t="shared" si="43"/>
        <v>0</v>
      </c>
      <c r="AO82">
        <f t="shared" si="44"/>
        <v>0</v>
      </c>
    </row>
    <row r="83" spans="1:41" ht="12.75">
      <c r="A83" s="10"/>
      <c r="B83" s="11"/>
      <c r="C83" s="12"/>
      <c r="D83" s="8">
        <f t="shared" si="24"/>
        <v>0</v>
      </c>
      <c r="E83" s="9"/>
      <c r="N83">
        <f t="shared" si="45"/>
        <v>0</v>
      </c>
      <c r="O83">
        <f t="shared" si="47"/>
        <v>0</v>
      </c>
      <c r="Q83">
        <f t="shared" si="25"/>
        <v>0</v>
      </c>
      <c r="R83">
        <f t="shared" si="33"/>
        <v>24</v>
      </c>
      <c r="S83">
        <f t="shared" si="34"/>
        <v>0</v>
      </c>
      <c r="T83">
        <f t="shared" si="46"/>
        <v>0</v>
      </c>
      <c r="U83">
        <f t="shared" si="26"/>
        <v>0</v>
      </c>
      <c r="V83">
        <f t="shared" si="35"/>
        <v>0</v>
      </c>
      <c r="X83">
        <f t="shared" si="36"/>
        <v>0</v>
      </c>
      <c r="Y83">
        <f t="shared" si="37"/>
        <v>0</v>
      </c>
      <c r="AA83">
        <f t="shared" si="27"/>
        <v>0</v>
      </c>
      <c r="AB83">
        <f t="shared" si="38"/>
        <v>0</v>
      </c>
      <c r="AD83">
        <f t="shared" si="39"/>
        <v>0</v>
      </c>
      <c r="AE83">
        <f t="shared" si="40"/>
        <v>0</v>
      </c>
      <c r="AG83">
        <f t="shared" si="28"/>
        <v>0</v>
      </c>
      <c r="AH83">
        <f t="shared" si="29"/>
        <v>0</v>
      </c>
      <c r="AI83">
        <f t="shared" si="41"/>
        <v>0</v>
      </c>
      <c r="AJ83">
        <f t="shared" si="42"/>
        <v>0</v>
      </c>
      <c r="AK83">
        <f t="shared" si="30"/>
        <v>0</v>
      </c>
      <c r="AL83">
        <f t="shared" si="31"/>
        <v>0</v>
      </c>
      <c r="AM83">
        <f t="shared" si="32"/>
        <v>0</v>
      </c>
      <c r="AN83">
        <f t="shared" si="43"/>
        <v>0</v>
      </c>
      <c r="AO83">
        <f t="shared" si="44"/>
        <v>0</v>
      </c>
    </row>
    <row r="84" spans="1:41" ht="12.75">
      <c r="A84" s="10"/>
      <c r="B84" s="11"/>
      <c r="C84" s="12"/>
      <c r="D84" s="8">
        <f t="shared" si="24"/>
        <v>0</v>
      </c>
      <c r="E84" s="9"/>
      <c r="N84">
        <f t="shared" si="45"/>
        <v>0</v>
      </c>
      <c r="O84">
        <f t="shared" si="47"/>
        <v>0</v>
      </c>
      <c r="Q84">
        <f t="shared" si="25"/>
        <v>0</v>
      </c>
      <c r="R84">
        <f t="shared" si="33"/>
        <v>24</v>
      </c>
      <c r="S84">
        <f t="shared" si="34"/>
        <v>0</v>
      </c>
      <c r="T84">
        <f t="shared" si="46"/>
        <v>0</v>
      </c>
      <c r="U84">
        <f t="shared" si="26"/>
        <v>0</v>
      </c>
      <c r="V84">
        <f t="shared" si="35"/>
        <v>0</v>
      </c>
      <c r="X84">
        <f t="shared" si="36"/>
        <v>0</v>
      </c>
      <c r="Y84">
        <f t="shared" si="37"/>
        <v>0</v>
      </c>
      <c r="AA84">
        <f t="shared" si="27"/>
        <v>0</v>
      </c>
      <c r="AB84">
        <f t="shared" si="38"/>
        <v>0</v>
      </c>
      <c r="AD84">
        <f t="shared" si="39"/>
        <v>0</v>
      </c>
      <c r="AE84">
        <f t="shared" si="40"/>
        <v>0</v>
      </c>
      <c r="AG84">
        <f t="shared" si="28"/>
        <v>0</v>
      </c>
      <c r="AH84">
        <f t="shared" si="29"/>
        <v>0</v>
      </c>
      <c r="AI84">
        <f t="shared" si="41"/>
        <v>0</v>
      </c>
      <c r="AJ84">
        <f t="shared" si="42"/>
        <v>0</v>
      </c>
      <c r="AK84">
        <f t="shared" si="30"/>
        <v>0</v>
      </c>
      <c r="AL84">
        <f t="shared" si="31"/>
        <v>0</v>
      </c>
      <c r="AM84">
        <f t="shared" si="32"/>
        <v>0</v>
      </c>
      <c r="AN84">
        <f t="shared" si="43"/>
        <v>0</v>
      </c>
      <c r="AO84">
        <f t="shared" si="44"/>
        <v>0</v>
      </c>
    </row>
    <row r="85" spans="1:41" ht="12.75">
      <c r="A85" s="10"/>
      <c r="B85" s="11"/>
      <c r="C85" s="12"/>
      <c r="D85" s="8">
        <f t="shared" si="24"/>
        <v>0</v>
      </c>
      <c r="E85" s="9"/>
      <c r="N85">
        <f t="shared" si="45"/>
        <v>0</v>
      </c>
      <c r="O85">
        <f t="shared" si="47"/>
        <v>0</v>
      </c>
      <c r="Q85">
        <f t="shared" si="25"/>
        <v>0</v>
      </c>
      <c r="R85">
        <f t="shared" si="33"/>
        <v>24</v>
      </c>
      <c r="S85">
        <f t="shared" si="34"/>
        <v>0</v>
      </c>
      <c r="T85">
        <f t="shared" si="46"/>
        <v>0</v>
      </c>
      <c r="U85">
        <f t="shared" si="26"/>
        <v>0</v>
      </c>
      <c r="V85">
        <f t="shared" si="35"/>
        <v>0</v>
      </c>
      <c r="X85">
        <f t="shared" si="36"/>
        <v>0</v>
      </c>
      <c r="Y85">
        <f t="shared" si="37"/>
        <v>0</v>
      </c>
      <c r="AA85">
        <f t="shared" si="27"/>
        <v>0</v>
      </c>
      <c r="AB85">
        <f t="shared" si="38"/>
        <v>0</v>
      </c>
      <c r="AD85">
        <f t="shared" si="39"/>
        <v>0</v>
      </c>
      <c r="AE85">
        <f t="shared" si="40"/>
        <v>0</v>
      </c>
      <c r="AG85">
        <f t="shared" si="28"/>
        <v>0</v>
      </c>
      <c r="AH85">
        <f t="shared" si="29"/>
        <v>0</v>
      </c>
      <c r="AI85">
        <f t="shared" si="41"/>
        <v>0</v>
      </c>
      <c r="AJ85">
        <f t="shared" si="42"/>
        <v>0</v>
      </c>
      <c r="AK85">
        <f t="shared" si="30"/>
        <v>0</v>
      </c>
      <c r="AL85">
        <f t="shared" si="31"/>
        <v>0</v>
      </c>
      <c r="AM85">
        <f t="shared" si="32"/>
        <v>0</v>
      </c>
      <c r="AN85">
        <f t="shared" si="43"/>
        <v>0</v>
      </c>
      <c r="AO85">
        <f t="shared" si="44"/>
        <v>0</v>
      </c>
    </row>
    <row r="86" spans="1:41" ht="12.75">
      <c r="A86" s="10"/>
      <c r="B86" s="11"/>
      <c r="C86" s="12"/>
      <c r="D86" s="8">
        <f t="shared" si="24"/>
        <v>0</v>
      </c>
      <c r="E86" s="9"/>
      <c r="N86">
        <f t="shared" si="45"/>
        <v>0</v>
      </c>
      <c r="O86">
        <f t="shared" si="47"/>
        <v>0</v>
      </c>
      <c r="Q86">
        <f t="shared" si="25"/>
        <v>0</v>
      </c>
      <c r="R86">
        <f t="shared" si="33"/>
        <v>24</v>
      </c>
      <c r="S86">
        <f t="shared" si="34"/>
        <v>0</v>
      </c>
      <c r="T86">
        <f t="shared" si="46"/>
        <v>0</v>
      </c>
      <c r="U86">
        <f t="shared" si="26"/>
        <v>0</v>
      </c>
      <c r="V86">
        <f t="shared" si="35"/>
        <v>0</v>
      </c>
      <c r="X86">
        <f t="shared" si="36"/>
        <v>0</v>
      </c>
      <c r="Y86">
        <f t="shared" si="37"/>
        <v>0</v>
      </c>
      <c r="AA86">
        <f t="shared" si="27"/>
        <v>0</v>
      </c>
      <c r="AB86">
        <f t="shared" si="38"/>
        <v>0</v>
      </c>
      <c r="AD86">
        <f t="shared" si="39"/>
        <v>0</v>
      </c>
      <c r="AE86">
        <f t="shared" si="40"/>
        <v>0</v>
      </c>
      <c r="AG86">
        <f t="shared" si="28"/>
        <v>0</v>
      </c>
      <c r="AH86">
        <f t="shared" si="29"/>
        <v>0</v>
      </c>
      <c r="AI86">
        <f t="shared" si="41"/>
        <v>0</v>
      </c>
      <c r="AJ86">
        <f t="shared" si="42"/>
        <v>0</v>
      </c>
      <c r="AK86">
        <f t="shared" si="30"/>
        <v>0</v>
      </c>
      <c r="AL86">
        <f t="shared" si="31"/>
        <v>0</v>
      </c>
      <c r="AM86">
        <f t="shared" si="32"/>
        <v>0</v>
      </c>
      <c r="AN86">
        <f t="shared" si="43"/>
        <v>0</v>
      </c>
      <c r="AO86">
        <f t="shared" si="44"/>
        <v>0</v>
      </c>
    </row>
    <row r="87" spans="1:41" ht="12.75">
      <c r="A87" s="10"/>
      <c r="B87" s="11"/>
      <c r="C87" s="12"/>
      <c r="D87" s="8">
        <f t="shared" si="24"/>
        <v>0</v>
      </c>
      <c r="E87" s="9"/>
      <c r="N87">
        <f t="shared" si="45"/>
        <v>0</v>
      </c>
      <c r="O87">
        <f t="shared" si="47"/>
        <v>0</v>
      </c>
      <c r="Q87">
        <f t="shared" si="25"/>
        <v>0</v>
      </c>
      <c r="R87">
        <f t="shared" si="33"/>
        <v>24</v>
      </c>
      <c r="S87">
        <f t="shared" si="34"/>
        <v>0</v>
      </c>
      <c r="T87">
        <f t="shared" si="46"/>
        <v>0</v>
      </c>
      <c r="U87">
        <f t="shared" si="26"/>
        <v>0</v>
      </c>
      <c r="V87">
        <f t="shared" si="35"/>
        <v>0</v>
      </c>
      <c r="X87">
        <f t="shared" si="36"/>
        <v>0</v>
      </c>
      <c r="Y87">
        <f t="shared" si="37"/>
        <v>0</v>
      </c>
      <c r="AA87">
        <f t="shared" si="27"/>
        <v>0</v>
      </c>
      <c r="AB87">
        <f t="shared" si="38"/>
        <v>0</v>
      </c>
      <c r="AD87">
        <f t="shared" si="39"/>
        <v>0</v>
      </c>
      <c r="AE87">
        <f t="shared" si="40"/>
        <v>0</v>
      </c>
      <c r="AG87">
        <f t="shared" si="28"/>
        <v>0</v>
      </c>
      <c r="AH87">
        <f t="shared" si="29"/>
        <v>0</v>
      </c>
      <c r="AI87">
        <f t="shared" si="41"/>
        <v>0</v>
      </c>
      <c r="AJ87">
        <f t="shared" si="42"/>
        <v>0</v>
      </c>
      <c r="AK87">
        <f t="shared" si="30"/>
        <v>0</v>
      </c>
      <c r="AL87">
        <f t="shared" si="31"/>
        <v>0</v>
      </c>
      <c r="AM87">
        <f t="shared" si="32"/>
        <v>0</v>
      </c>
      <c r="AN87">
        <f t="shared" si="43"/>
        <v>0</v>
      </c>
      <c r="AO87">
        <f t="shared" si="44"/>
        <v>0</v>
      </c>
    </row>
    <row r="88" spans="1:41" ht="12.75">
      <c r="A88" s="10"/>
      <c r="B88" s="11"/>
      <c r="C88" s="12"/>
      <c r="D88" s="8">
        <f t="shared" si="24"/>
        <v>0</v>
      </c>
      <c r="E88" s="9"/>
      <c r="N88">
        <f t="shared" si="45"/>
        <v>0</v>
      </c>
      <c r="O88">
        <f t="shared" si="47"/>
        <v>0</v>
      </c>
      <c r="Q88">
        <f t="shared" si="25"/>
        <v>0</v>
      </c>
      <c r="R88">
        <f t="shared" si="33"/>
        <v>24</v>
      </c>
      <c r="S88">
        <f t="shared" si="34"/>
        <v>0</v>
      </c>
      <c r="T88">
        <f t="shared" si="46"/>
        <v>0</v>
      </c>
      <c r="U88">
        <f t="shared" si="26"/>
        <v>0</v>
      </c>
      <c r="V88">
        <f t="shared" si="35"/>
        <v>0</v>
      </c>
      <c r="X88">
        <f t="shared" si="36"/>
        <v>0</v>
      </c>
      <c r="Y88">
        <f t="shared" si="37"/>
        <v>0</v>
      </c>
      <c r="AA88">
        <f t="shared" si="27"/>
        <v>0</v>
      </c>
      <c r="AB88">
        <f t="shared" si="38"/>
        <v>0</v>
      </c>
      <c r="AD88">
        <f t="shared" si="39"/>
        <v>0</v>
      </c>
      <c r="AE88">
        <f t="shared" si="40"/>
        <v>0</v>
      </c>
      <c r="AG88">
        <f t="shared" si="28"/>
        <v>0</v>
      </c>
      <c r="AH88">
        <f t="shared" si="29"/>
        <v>0</v>
      </c>
      <c r="AI88">
        <f t="shared" si="41"/>
        <v>0</v>
      </c>
      <c r="AJ88">
        <f t="shared" si="42"/>
        <v>0</v>
      </c>
      <c r="AK88">
        <f t="shared" si="30"/>
        <v>0</v>
      </c>
      <c r="AL88">
        <f t="shared" si="31"/>
        <v>0</v>
      </c>
      <c r="AM88">
        <f t="shared" si="32"/>
        <v>0</v>
      </c>
      <c r="AN88">
        <f t="shared" si="43"/>
        <v>0</v>
      </c>
      <c r="AO88">
        <f t="shared" si="44"/>
        <v>0</v>
      </c>
    </row>
    <row r="89" spans="1:41" ht="12.75">
      <c r="A89" s="10"/>
      <c r="B89" s="11"/>
      <c r="C89" s="12"/>
      <c r="D89" s="8">
        <f t="shared" si="24"/>
        <v>0</v>
      </c>
      <c r="E89" s="9"/>
      <c r="N89">
        <f t="shared" si="45"/>
        <v>0</v>
      </c>
      <c r="O89">
        <f t="shared" si="47"/>
        <v>0</v>
      </c>
      <c r="Q89">
        <f t="shared" si="25"/>
        <v>0</v>
      </c>
      <c r="R89">
        <f t="shared" si="33"/>
        <v>24</v>
      </c>
      <c r="S89">
        <f t="shared" si="34"/>
        <v>0</v>
      </c>
      <c r="T89">
        <f t="shared" si="46"/>
        <v>0</v>
      </c>
      <c r="U89">
        <f t="shared" si="26"/>
        <v>0</v>
      </c>
      <c r="V89">
        <f t="shared" si="35"/>
        <v>0</v>
      </c>
      <c r="X89">
        <f t="shared" si="36"/>
        <v>0</v>
      </c>
      <c r="Y89">
        <f t="shared" si="37"/>
        <v>0</v>
      </c>
      <c r="AA89">
        <f t="shared" si="27"/>
        <v>0</v>
      </c>
      <c r="AB89">
        <f t="shared" si="38"/>
        <v>0</v>
      </c>
      <c r="AD89">
        <f t="shared" si="39"/>
        <v>0</v>
      </c>
      <c r="AE89">
        <f t="shared" si="40"/>
        <v>0</v>
      </c>
      <c r="AG89">
        <f t="shared" si="28"/>
        <v>0</v>
      </c>
      <c r="AH89">
        <f t="shared" si="29"/>
        <v>0</v>
      </c>
      <c r="AI89">
        <f t="shared" si="41"/>
        <v>0</v>
      </c>
      <c r="AJ89">
        <f t="shared" si="42"/>
        <v>0</v>
      </c>
      <c r="AK89">
        <f t="shared" si="30"/>
        <v>0</v>
      </c>
      <c r="AL89">
        <f t="shared" si="31"/>
        <v>0</v>
      </c>
      <c r="AM89">
        <f t="shared" si="32"/>
        <v>0</v>
      </c>
      <c r="AN89">
        <f t="shared" si="43"/>
        <v>0</v>
      </c>
      <c r="AO89">
        <f t="shared" si="44"/>
        <v>0</v>
      </c>
    </row>
    <row r="90" spans="1:41" ht="12.75">
      <c r="A90" s="10"/>
      <c r="B90" s="11"/>
      <c r="C90" s="12"/>
      <c r="D90" s="8">
        <f t="shared" si="24"/>
        <v>0</v>
      </c>
      <c r="E90" s="9"/>
      <c r="N90">
        <f t="shared" si="45"/>
        <v>0</v>
      </c>
      <c r="O90">
        <f t="shared" si="47"/>
        <v>0</v>
      </c>
      <c r="Q90">
        <f t="shared" si="25"/>
        <v>0</v>
      </c>
      <c r="R90">
        <f t="shared" si="33"/>
        <v>24</v>
      </c>
      <c r="S90">
        <f t="shared" si="34"/>
        <v>0</v>
      </c>
      <c r="T90">
        <f t="shared" si="46"/>
        <v>0</v>
      </c>
      <c r="U90">
        <f t="shared" si="26"/>
        <v>0</v>
      </c>
      <c r="V90">
        <f t="shared" si="35"/>
        <v>0</v>
      </c>
      <c r="X90">
        <f t="shared" si="36"/>
        <v>0</v>
      </c>
      <c r="Y90">
        <f t="shared" si="37"/>
        <v>0</v>
      </c>
      <c r="AA90">
        <f t="shared" si="27"/>
        <v>0</v>
      </c>
      <c r="AB90">
        <f t="shared" si="38"/>
        <v>0</v>
      </c>
      <c r="AD90">
        <f t="shared" si="39"/>
        <v>0</v>
      </c>
      <c r="AE90">
        <f t="shared" si="40"/>
        <v>0</v>
      </c>
      <c r="AG90">
        <f t="shared" si="28"/>
        <v>0</v>
      </c>
      <c r="AH90">
        <f t="shared" si="29"/>
        <v>0</v>
      </c>
      <c r="AI90">
        <f t="shared" si="41"/>
        <v>0</v>
      </c>
      <c r="AJ90">
        <f t="shared" si="42"/>
        <v>0</v>
      </c>
      <c r="AK90">
        <f t="shared" si="30"/>
        <v>0</v>
      </c>
      <c r="AL90">
        <f t="shared" si="31"/>
        <v>0</v>
      </c>
      <c r="AM90">
        <f t="shared" si="32"/>
        <v>0</v>
      </c>
      <c r="AN90">
        <f t="shared" si="43"/>
        <v>0</v>
      </c>
      <c r="AO90">
        <f t="shared" si="44"/>
        <v>0</v>
      </c>
    </row>
    <row r="91" spans="1:41" ht="12.75">
      <c r="A91" s="10"/>
      <c r="B91" s="11"/>
      <c r="C91" s="12"/>
      <c r="D91" s="8">
        <f t="shared" si="24"/>
        <v>0</v>
      </c>
      <c r="E91" s="9"/>
      <c r="N91">
        <f t="shared" si="45"/>
        <v>0</v>
      </c>
      <c r="O91">
        <f t="shared" si="47"/>
        <v>0</v>
      </c>
      <c r="Q91">
        <f t="shared" si="25"/>
        <v>0</v>
      </c>
      <c r="R91">
        <f t="shared" si="33"/>
        <v>24</v>
      </c>
      <c r="S91">
        <f t="shared" si="34"/>
        <v>0</v>
      </c>
      <c r="T91">
        <f t="shared" si="46"/>
        <v>0</v>
      </c>
      <c r="U91">
        <f t="shared" si="26"/>
        <v>0</v>
      </c>
      <c r="V91">
        <f t="shared" si="35"/>
        <v>0</v>
      </c>
      <c r="X91">
        <f t="shared" si="36"/>
        <v>0</v>
      </c>
      <c r="Y91">
        <f t="shared" si="37"/>
        <v>0</v>
      </c>
      <c r="AA91">
        <f t="shared" si="27"/>
        <v>0</v>
      </c>
      <c r="AB91">
        <f t="shared" si="38"/>
        <v>0</v>
      </c>
      <c r="AD91">
        <f t="shared" si="39"/>
        <v>0</v>
      </c>
      <c r="AE91">
        <f t="shared" si="40"/>
        <v>0</v>
      </c>
      <c r="AG91">
        <f t="shared" si="28"/>
        <v>0</v>
      </c>
      <c r="AH91">
        <f t="shared" si="29"/>
        <v>0</v>
      </c>
      <c r="AI91">
        <f t="shared" si="41"/>
        <v>0</v>
      </c>
      <c r="AJ91">
        <f t="shared" si="42"/>
        <v>0</v>
      </c>
      <c r="AK91">
        <f t="shared" si="30"/>
        <v>0</v>
      </c>
      <c r="AL91">
        <f t="shared" si="31"/>
        <v>0</v>
      </c>
      <c r="AM91">
        <f t="shared" si="32"/>
        <v>0</v>
      </c>
      <c r="AN91">
        <f t="shared" si="43"/>
        <v>0</v>
      </c>
      <c r="AO91">
        <f t="shared" si="44"/>
        <v>0</v>
      </c>
    </row>
    <row r="92" spans="1:41" ht="12.75">
      <c r="A92" s="10"/>
      <c r="B92" s="11"/>
      <c r="C92" s="12"/>
      <c r="D92" s="8">
        <f t="shared" si="24"/>
        <v>0</v>
      </c>
      <c r="E92" s="9"/>
      <c r="N92">
        <f t="shared" si="45"/>
        <v>0</v>
      </c>
      <c r="O92">
        <f t="shared" si="47"/>
        <v>0</v>
      </c>
      <c r="Q92">
        <f t="shared" si="25"/>
        <v>0</v>
      </c>
      <c r="R92">
        <f t="shared" si="33"/>
        <v>24</v>
      </c>
      <c r="S92">
        <f t="shared" si="34"/>
        <v>0</v>
      </c>
      <c r="T92">
        <f t="shared" si="46"/>
        <v>0</v>
      </c>
      <c r="U92">
        <f t="shared" si="26"/>
        <v>0</v>
      </c>
      <c r="V92">
        <f t="shared" si="35"/>
        <v>0</v>
      </c>
      <c r="X92">
        <f t="shared" si="36"/>
        <v>0</v>
      </c>
      <c r="Y92">
        <f t="shared" si="37"/>
        <v>0</v>
      </c>
      <c r="AA92">
        <f t="shared" si="27"/>
        <v>0</v>
      </c>
      <c r="AB92">
        <f t="shared" si="38"/>
        <v>0</v>
      </c>
      <c r="AD92">
        <f t="shared" si="39"/>
        <v>0</v>
      </c>
      <c r="AE92">
        <f t="shared" si="40"/>
        <v>0</v>
      </c>
      <c r="AG92">
        <f t="shared" si="28"/>
        <v>0</v>
      </c>
      <c r="AH92">
        <f t="shared" si="29"/>
        <v>0</v>
      </c>
      <c r="AI92">
        <f t="shared" si="41"/>
        <v>0</v>
      </c>
      <c r="AJ92">
        <f t="shared" si="42"/>
        <v>0</v>
      </c>
      <c r="AK92">
        <f t="shared" si="30"/>
        <v>0</v>
      </c>
      <c r="AL92">
        <f t="shared" si="31"/>
        <v>0</v>
      </c>
      <c r="AM92">
        <f t="shared" si="32"/>
        <v>0</v>
      </c>
      <c r="AN92">
        <f t="shared" si="43"/>
        <v>0</v>
      </c>
      <c r="AO92">
        <f t="shared" si="44"/>
        <v>0</v>
      </c>
    </row>
    <row r="93" spans="1:41" ht="12.75">
      <c r="A93" s="10"/>
      <c r="B93" s="11"/>
      <c r="C93" s="12"/>
      <c r="D93" s="8">
        <f t="shared" si="24"/>
        <v>0</v>
      </c>
      <c r="E93" s="9"/>
      <c r="N93">
        <f t="shared" si="45"/>
        <v>0</v>
      </c>
      <c r="O93">
        <f t="shared" si="47"/>
        <v>0</v>
      </c>
      <c r="Q93">
        <f t="shared" si="25"/>
        <v>0</v>
      </c>
      <c r="R93">
        <f t="shared" si="33"/>
        <v>24</v>
      </c>
      <c r="S93">
        <f t="shared" si="34"/>
        <v>0</v>
      </c>
      <c r="T93">
        <f t="shared" si="46"/>
        <v>0</v>
      </c>
      <c r="U93">
        <f t="shared" si="26"/>
        <v>0</v>
      </c>
      <c r="V93">
        <f t="shared" si="35"/>
        <v>0</v>
      </c>
      <c r="X93">
        <f t="shared" si="36"/>
        <v>0</v>
      </c>
      <c r="Y93">
        <f t="shared" si="37"/>
        <v>0</v>
      </c>
      <c r="AA93">
        <f t="shared" si="27"/>
        <v>0</v>
      </c>
      <c r="AB93">
        <f t="shared" si="38"/>
        <v>0</v>
      </c>
      <c r="AD93">
        <f t="shared" si="39"/>
        <v>0</v>
      </c>
      <c r="AE93">
        <f t="shared" si="40"/>
        <v>0</v>
      </c>
      <c r="AG93">
        <f t="shared" si="28"/>
        <v>0</v>
      </c>
      <c r="AH93">
        <f t="shared" si="29"/>
        <v>0</v>
      </c>
      <c r="AI93">
        <f t="shared" si="41"/>
        <v>0</v>
      </c>
      <c r="AJ93">
        <f t="shared" si="42"/>
        <v>0</v>
      </c>
      <c r="AK93">
        <f t="shared" si="30"/>
        <v>0</v>
      </c>
      <c r="AL93">
        <f t="shared" si="31"/>
        <v>0</v>
      </c>
      <c r="AM93">
        <f t="shared" si="32"/>
        <v>0</v>
      </c>
      <c r="AN93">
        <f t="shared" si="43"/>
        <v>0</v>
      </c>
      <c r="AO93">
        <f t="shared" si="44"/>
        <v>0</v>
      </c>
    </row>
    <row r="94" spans="1:41" ht="12.75">
      <c r="A94" s="10"/>
      <c r="B94" s="11"/>
      <c r="C94" s="12"/>
      <c r="D94" s="8">
        <f t="shared" si="24"/>
        <v>0</v>
      </c>
      <c r="E94" s="9"/>
      <c r="N94">
        <f t="shared" si="45"/>
        <v>0</v>
      </c>
      <c r="O94">
        <f t="shared" si="47"/>
        <v>0</v>
      </c>
      <c r="Q94">
        <f t="shared" si="25"/>
        <v>0</v>
      </c>
      <c r="R94">
        <f t="shared" si="33"/>
        <v>24</v>
      </c>
      <c r="S94">
        <f t="shared" si="34"/>
        <v>0</v>
      </c>
      <c r="T94">
        <f t="shared" si="46"/>
        <v>0</v>
      </c>
      <c r="U94">
        <f t="shared" si="26"/>
        <v>0</v>
      </c>
      <c r="V94">
        <f t="shared" si="35"/>
        <v>0</v>
      </c>
      <c r="X94">
        <f t="shared" si="36"/>
        <v>0</v>
      </c>
      <c r="Y94">
        <f t="shared" si="37"/>
        <v>0</v>
      </c>
      <c r="AA94">
        <f t="shared" si="27"/>
        <v>0</v>
      </c>
      <c r="AB94">
        <f t="shared" si="38"/>
        <v>0</v>
      </c>
      <c r="AD94">
        <f t="shared" si="39"/>
        <v>0</v>
      </c>
      <c r="AE94">
        <f t="shared" si="40"/>
        <v>0</v>
      </c>
      <c r="AG94">
        <f t="shared" si="28"/>
        <v>0</v>
      </c>
      <c r="AH94">
        <f t="shared" si="29"/>
        <v>0</v>
      </c>
      <c r="AI94">
        <f t="shared" si="41"/>
        <v>0</v>
      </c>
      <c r="AJ94">
        <f t="shared" si="42"/>
        <v>0</v>
      </c>
      <c r="AK94">
        <f t="shared" si="30"/>
        <v>0</v>
      </c>
      <c r="AL94">
        <f t="shared" si="31"/>
        <v>0</v>
      </c>
      <c r="AM94">
        <f t="shared" si="32"/>
        <v>0</v>
      </c>
      <c r="AN94">
        <f t="shared" si="43"/>
        <v>0</v>
      </c>
      <c r="AO94">
        <f t="shared" si="44"/>
        <v>0</v>
      </c>
    </row>
    <row r="95" spans="1:41" ht="12.75">
      <c r="A95" s="10"/>
      <c r="B95" s="11"/>
      <c r="C95" s="12"/>
      <c r="D95" s="8">
        <f t="shared" si="24"/>
        <v>0</v>
      </c>
      <c r="E95" s="9"/>
      <c r="N95">
        <f t="shared" si="45"/>
        <v>0</v>
      </c>
      <c r="O95">
        <f t="shared" si="47"/>
        <v>0</v>
      </c>
      <c r="Q95">
        <f t="shared" si="25"/>
        <v>0</v>
      </c>
      <c r="R95">
        <f t="shared" si="33"/>
        <v>24</v>
      </c>
      <c r="S95">
        <f t="shared" si="34"/>
        <v>0</v>
      </c>
      <c r="T95">
        <f t="shared" si="46"/>
        <v>0</v>
      </c>
      <c r="U95">
        <f t="shared" si="26"/>
        <v>0</v>
      </c>
      <c r="V95">
        <f t="shared" si="35"/>
        <v>0</v>
      </c>
      <c r="X95">
        <f t="shared" si="36"/>
        <v>0</v>
      </c>
      <c r="Y95">
        <f t="shared" si="37"/>
        <v>0</v>
      </c>
      <c r="AA95">
        <f t="shared" si="27"/>
        <v>0</v>
      </c>
      <c r="AB95">
        <f t="shared" si="38"/>
        <v>0</v>
      </c>
      <c r="AD95">
        <f t="shared" si="39"/>
        <v>0</v>
      </c>
      <c r="AE95">
        <f t="shared" si="40"/>
        <v>0</v>
      </c>
      <c r="AG95">
        <f t="shared" si="28"/>
        <v>0</v>
      </c>
      <c r="AH95">
        <f t="shared" si="29"/>
        <v>0</v>
      </c>
      <c r="AI95">
        <f t="shared" si="41"/>
        <v>0</v>
      </c>
      <c r="AJ95">
        <f t="shared" si="42"/>
        <v>0</v>
      </c>
      <c r="AK95">
        <f t="shared" si="30"/>
        <v>0</v>
      </c>
      <c r="AL95">
        <f t="shared" si="31"/>
        <v>0</v>
      </c>
      <c r="AM95">
        <f t="shared" si="32"/>
        <v>0</v>
      </c>
      <c r="AN95">
        <f t="shared" si="43"/>
        <v>0</v>
      </c>
      <c r="AO95">
        <f t="shared" si="44"/>
        <v>0</v>
      </c>
    </row>
    <row r="96" spans="1:41" ht="12.75">
      <c r="A96" s="10"/>
      <c r="B96" s="11"/>
      <c r="C96" s="12"/>
      <c r="D96" s="8">
        <f t="shared" si="24"/>
        <v>0</v>
      </c>
      <c r="E96" s="9"/>
      <c r="N96">
        <f t="shared" si="45"/>
        <v>0</v>
      </c>
      <c r="O96">
        <f t="shared" si="47"/>
        <v>0</v>
      </c>
      <c r="Q96">
        <f t="shared" si="25"/>
        <v>0</v>
      </c>
      <c r="R96">
        <f t="shared" si="33"/>
        <v>24</v>
      </c>
      <c r="S96">
        <f t="shared" si="34"/>
        <v>0</v>
      </c>
      <c r="T96">
        <f t="shared" si="46"/>
        <v>0</v>
      </c>
      <c r="U96">
        <f t="shared" si="26"/>
        <v>0</v>
      </c>
      <c r="V96">
        <f t="shared" si="35"/>
        <v>0</v>
      </c>
      <c r="X96">
        <f t="shared" si="36"/>
        <v>0</v>
      </c>
      <c r="Y96">
        <f t="shared" si="37"/>
        <v>0</v>
      </c>
      <c r="AA96">
        <f t="shared" si="27"/>
        <v>0</v>
      </c>
      <c r="AB96">
        <f t="shared" si="38"/>
        <v>0</v>
      </c>
      <c r="AD96">
        <f t="shared" si="39"/>
        <v>0</v>
      </c>
      <c r="AE96">
        <f t="shared" si="40"/>
        <v>0</v>
      </c>
      <c r="AG96">
        <f t="shared" si="28"/>
        <v>0</v>
      </c>
      <c r="AH96">
        <f t="shared" si="29"/>
        <v>0</v>
      </c>
      <c r="AI96">
        <f t="shared" si="41"/>
        <v>0</v>
      </c>
      <c r="AJ96">
        <f t="shared" si="42"/>
        <v>0</v>
      </c>
      <c r="AK96">
        <f t="shared" si="30"/>
        <v>0</v>
      </c>
      <c r="AL96">
        <f t="shared" si="31"/>
        <v>0</v>
      </c>
      <c r="AM96">
        <f t="shared" si="32"/>
        <v>0</v>
      </c>
      <c r="AN96">
        <f t="shared" si="43"/>
        <v>0</v>
      </c>
      <c r="AO96">
        <f t="shared" si="44"/>
        <v>0</v>
      </c>
    </row>
    <row r="97" spans="1:41" ht="12.75">
      <c r="A97" s="10"/>
      <c r="B97" s="11"/>
      <c r="C97" s="12"/>
      <c r="D97" s="8">
        <f t="shared" si="24"/>
        <v>0</v>
      </c>
      <c r="E97" s="9"/>
      <c r="N97">
        <f t="shared" si="45"/>
        <v>0</v>
      </c>
      <c r="O97">
        <f t="shared" si="47"/>
        <v>0</v>
      </c>
      <c r="Q97">
        <f t="shared" si="25"/>
        <v>0</v>
      </c>
      <c r="R97">
        <f t="shared" si="33"/>
        <v>24</v>
      </c>
      <c r="S97">
        <f t="shared" si="34"/>
        <v>0</v>
      </c>
      <c r="T97">
        <f t="shared" si="46"/>
        <v>0</v>
      </c>
      <c r="U97">
        <f t="shared" si="26"/>
        <v>0</v>
      </c>
      <c r="V97">
        <f t="shared" si="35"/>
        <v>0</v>
      </c>
      <c r="X97">
        <f t="shared" si="36"/>
        <v>0</v>
      </c>
      <c r="Y97">
        <f t="shared" si="37"/>
        <v>0</v>
      </c>
      <c r="AA97">
        <f t="shared" si="27"/>
        <v>0</v>
      </c>
      <c r="AB97">
        <f t="shared" si="38"/>
        <v>0</v>
      </c>
      <c r="AD97">
        <f t="shared" si="39"/>
        <v>0</v>
      </c>
      <c r="AE97">
        <f t="shared" si="40"/>
        <v>0</v>
      </c>
      <c r="AG97">
        <f t="shared" si="28"/>
        <v>0</v>
      </c>
      <c r="AH97">
        <f t="shared" si="29"/>
        <v>0</v>
      </c>
      <c r="AI97">
        <f t="shared" si="41"/>
        <v>0</v>
      </c>
      <c r="AJ97">
        <f t="shared" si="42"/>
        <v>0</v>
      </c>
      <c r="AK97">
        <f t="shared" si="30"/>
        <v>0</v>
      </c>
      <c r="AL97">
        <f t="shared" si="31"/>
        <v>0</v>
      </c>
      <c r="AM97">
        <f t="shared" si="32"/>
        <v>0</v>
      </c>
      <c r="AN97">
        <f t="shared" si="43"/>
        <v>0</v>
      </c>
      <c r="AO97">
        <f t="shared" si="44"/>
        <v>0</v>
      </c>
    </row>
    <row r="98" spans="1:41" ht="12.75">
      <c r="A98" s="10"/>
      <c r="B98" s="11"/>
      <c r="C98" s="12"/>
      <c r="D98" s="8">
        <f t="shared" si="24"/>
        <v>0</v>
      </c>
      <c r="E98" s="9"/>
      <c r="N98">
        <f t="shared" si="45"/>
        <v>0</v>
      </c>
      <c r="O98">
        <f t="shared" si="47"/>
        <v>0</v>
      </c>
      <c r="Q98">
        <f t="shared" si="25"/>
        <v>0</v>
      </c>
      <c r="R98">
        <f t="shared" si="33"/>
        <v>24</v>
      </c>
      <c r="S98">
        <f t="shared" si="34"/>
        <v>0</v>
      </c>
      <c r="T98">
        <f t="shared" si="46"/>
        <v>0</v>
      </c>
      <c r="U98">
        <f t="shared" si="26"/>
        <v>0</v>
      </c>
      <c r="V98">
        <f t="shared" si="35"/>
        <v>0</v>
      </c>
      <c r="X98">
        <f t="shared" si="36"/>
        <v>0</v>
      </c>
      <c r="Y98">
        <f t="shared" si="37"/>
        <v>0</v>
      </c>
      <c r="AA98">
        <f t="shared" si="27"/>
        <v>0</v>
      </c>
      <c r="AB98">
        <f t="shared" si="38"/>
        <v>0</v>
      </c>
      <c r="AD98">
        <f t="shared" si="39"/>
        <v>0</v>
      </c>
      <c r="AE98">
        <f t="shared" si="40"/>
        <v>0</v>
      </c>
      <c r="AG98">
        <f t="shared" si="28"/>
        <v>0</v>
      </c>
      <c r="AH98">
        <f t="shared" si="29"/>
        <v>0</v>
      </c>
      <c r="AI98">
        <f t="shared" si="41"/>
        <v>0</v>
      </c>
      <c r="AJ98">
        <f t="shared" si="42"/>
        <v>0</v>
      </c>
      <c r="AK98">
        <f t="shared" si="30"/>
        <v>0</v>
      </c>
      <c r="AL98">
        <f t="shared" si="31"/>
        <v>0</v>
      </c>
      <c r="AM98">
        <f t="shared" si="32"/>
        <v>0</v>
      </c>
      <c r="AN98">
        <f t="shared" si="43"/>
        <v>0</v>
      </c>
      <c r="AO98">
        <f t="shared" si="44"/>
        <v>0</v>
      </c>
    </row>
    <row r="99" spans="1:41" ht="12.75">
      <c r="A99" s="10"/>
      <c r="B99" s="11"/>
      <c r="C99" s="12"/>
      <c r="D99" s="8">
        <f t="shared" si="24"/>
        <v>0</v>
      </c>
      <c r="E99" s="9"/>
      <c r="N99">
        <f t="shared" si="45"/>
        <v>0</v>
      </c>
      <c r="O99">
        <f t="shared" si="47"/>
        <v>0</v>
      </c>
      <c r="Q99">
        <f t="shared" si="25"/>
        <v>0</v>
      </c>
      <c r="R99">
        <f t="shared" si="33"/>
        <v>24</v>
      </c>
      <c r="S99">
        <f t="shared" si="34"/>
        <v>0</v>
      </c>
      <c r="T99">
        <f t="shared" si="46"/>
        <v>0</v>
      </c>
      <c r="U99">
        <f t="shared" si="26"/>
        <v>0</v>
      </c>
      <c r="V99">
        <f t="shared" si="35"/>
        <v>0</v>
      </c>
      <c r="X99">
        <f t="shared" si="36"/>
        <v>0</v>
      </c>
      <c r="Y99">
        <f t="shared" si="37"/>
        <v>0</v>
      </c>
      <c r="AA99">
        <f t="shared" si="27"/>
        <v>0</v>
      </c>
      <c r="AB99">
        <f t="shared" si="38"/>
        <v>0</v>
      </c>
      <c r="AD99">
        <f t="shared" si="39"/>
        <v>0</v>
      </c>
      <c r="AE99">
        <f t="shared" si="40"/>
        <v>0</v>
      </c>
      <c r="AG99">
        <f t="shared" si="28"/>
        <v>0</v>
      </c>
      <c r="AH99">
        <f t="shared" si="29"/>
        <v>0</v>
      </c>
      <c r="AI99">
        <f t="shared" si="41"/>
        <v>0</v>
      </c>
      <c r="AJ99">
        <f t="shared" si="42"/>
        <v>0</v>
      </c>
      <c r="AK99">
        <f t="shared" si="30"/>
        <v>0</v>
      </c>
      <c r="AL99">
        <f t="shared" si="31"/>
        <v>0</v>
      </c>
      <c r="AM99">
        <f t="shared" si="32"/>
        <v>0</v>
      </c>
      <c r="AN99">
        <f t="shared" si="43"/>
        <v>0</v>
      </c>
      <c r="AO99">
        <f t="shared" si="44"/>
        <v>0</v>
      </c>
    </row>
    <row r="100" spans="1:41" ht="12.75">
      <c r="A100" s="19"/>
      <c r="B100" s="20"/>
      <c r="C100" s="21"/>
      <c r="D100" s="8">
        <f t="shared" si="24"/>
        <v>0</v>
      </c>
      <c r="E100" s="9"/>
      <c r="N100">
        <f t="shared" si="45"/>
        <v>0</v>
      </c>
      <c r="O100">
        <f t="shared" si="47"/>
        <v>0</v>
      </c>
      <c r="Q100">
        <f t="shared" si="25"/>
        <v>0</v>
      </c>
      <c r="R100">
        <f t="shared" si="33"/>
        <v>24</v>
      </c>
      <c r="S100">
        <f t="shared" si="34"/>
        <v>0</v>
      </c>
      <c r="T100">
        <f t="shared" si="46"/>
        <v>0</v>
      </c>
      <c r="U100">
        <f t="shared" si="26"/>
        <v>0</v>
      </c>
      <c r="V100">
        <f t="shared" si="35"/>
        <v>0</v>
      </c>
      <c r="X100">
        <f t="shared" si="36"/>
        <v>0</v>
      </c>
      <c r="Y100">
        <f t="shared" si="37"/>
        <v>0</v>
      </c>
      <c r="AA100">
        <f t="shared" si="27"/>
        <v>0</v>
      </c>
      <c r="AB100">
        <f t="shared" si="38"/>
        <v>0</v>
      </c>
      <c r="AD100">
        <f t="shared" si="39"/>
        <v>0</v>
      </c>
      <c r="AE100">
        <f t="shared" si="40"/>
        <v>0</v>
      </c>
      <c r="AG100">
        <f t="shared" si="28"/>
        <v>0</v>
      </c>
      <c r="AH100">
        <f t="shared" si="29"/>
        <v>0</v>
      </c>
      <c r="AI100">
        <f t="shared" si="41"/>
        <v>0</v>
      </c>
      <c r="AJ100">
        <f t="shared" si="42"/>
        <v>0</v>
      </c>
      <c r="AK100">
        <f t="shared" si="30"/>
        <v>0</v>
      </c>
      <c r="AL100">
        <f t="shared" si="31"/>
        <v>0</v>
      </c>
      <c r="AM100">
        <f t="shared" si="32"/>
        <v>0</v>
      </c>
      <c r="AN100">
        <f t="shared" si="43"/>
        <v>0</v>
      </c>
      <c r="AO100">
        <f t="shared" si="44"/>
        <v>0</v>
      </c>
    </row>
  </sheetData>
  <sheetProtection/>
  <hyperlinks>
    <hyperlink ref="F23" r:id="rId1" display="www.practicalstats.com/nada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"/>
  <sheetViews>
    <sheetView workbookViewId="0" topLeftCell="A1">
      <selection activeCell="C3" sqref="C3"/>
    </sheetView>
  </sheetViews>
  <sheetFormatPr defaultColWidth="11.00390625" defaultRowHeight="12.75"/>
  <sheetData>
    <row r="1" spans="1:42" ht="12.75">
      <c r="A1" s="1" t="s">
        <v>11</v>
      </c>
      <c r="B1" s="1" t="s">
        <v>12</v>
      </c>
      <c r="C1" s="1" t="s">
        <v>13</v>
      </c>
      <c r="D1" s="1" t="s">
        <v>14</v>
      </c>
      <c r="E1" s="2"/>
      <c r="F1" s="3" t="s">
        <v>64</v>
      </c>
      <c r="H1" s="4" t="str">
        <f>HYPERLINK("http://www.practicalstats.com","Practical Stats")</f>
        <v>Practical Stats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1</v>
      </c>
      <c r="AO1" t="s">
        <v>2</v>
      </c>
      <c r="AP1" t="s">
        <v>3</v>
      </c>
    </row>
    <row r="2" spans="1:42" ht="12.75">
      <c r="A2" s="5">
        <v>100</v>
      </c>
      <c r="B2" s="6">
        <v>0</v>
      </c>
      <c r="C2" s="7">
        <v>1</v>
      </c>
      <c r="D2" s="8">
        <f aca="true" t="shared" si="0" ref="D2:D65">$V2*SIGN($B2)</f>
        <v>0</v>
      </c>
      <c r="E2" s="9"/>
      <c r="F2" t="s">
        <v>38</v>
      </c>
      <c r="N2">
        <f>IF(B2=0,,A2)</f>
        <v>0</v>
      </c>
      <c r="O2">
        <f>N2</f>
        <v>0</v>
      </c>
      <c r="P2">
        <f>MAX($O$2:$O$100)+1</f>
        <v>4.2</v>
      </c>
      <c r="Q2">
        <f>($P$2-$O2)*SIGN($O2)</f>
        <v>0</v>
      </c>
      <c r="R2">
        <f>B2</f>
        <v>0</v>
      </c>
      <c r="S2">
        <f>$R2*SIGN($B2)</f>
        <v>0</v>
      </c>
      <c r="T2">
        <f>(SUM($B$2:$C$100))</f>
        <v>25</v>
      </c>
      <c r="U2">
        <f>($T2-$B2)/($T2*SIGN($B2)+$T2*(1-SIGN($B2)))</f>
        <v>1</v>
      </c>
      <c r="V2">
        <f>U2</f>
        <v>1</v>
      </c>
      <c r="X2">
        <f>SIGN(MAX(SIGN($U2)*(0.5-$V2),0))*(ROW()-$P$9)</f>
        <v>0</v>
      </c>
      <c r="Y2">
        <f>(MAX($T$2:$T$100)-$X2)*SIGN($X2)</f>
        <v>0</v>
      </c>
      <c r="Z2">
        <f>MAX($T$2:$T$100)-(MAX($Y$2:$Y$100))+P9</f>
        <v>10</v>
      </c>
      <c r="AA2">
        <f aca="true" t="shared" si="1" ref="AA2:AA65">SIGN(MAX(SIGN($U2)*(0.25-$V2),0))*ROW()</f>
        <v>0</v>
      </c>
      <c r="AB2">
        <f>(MAX($T$2:$T$100)-$AA2)*SIGN($AA2)</f>
        <v>0</v>
      </c>
      <c r="AC2">
        <f>MAX($T$2:$T$100)-(MAX($AB$2:$AB$100))+P9</f>
        <v>26</v>
      </c>
      <c r="AD2">
        <f>SIGN(MAX(SIGN($U2)*(0.75-$V2),0))*(ROW()-$P$9)</f>
        <v>0</v>
      </c>
      <c r="AE2">
        <f>(MAX($T$2:$T$100)-$AD2)*SIGN($AD2)</f>
        <v>0</v>
      </c>
      <c r="AF2">
        <f>(MAX($T$2:$T$100)-(MAX($AE$2:$AE$100)))+P9</f>
        <v>9</v>
      </c>
      <c r="AG2">
        <f aca="true" t="shared" si="2" ref="AG2:AG65">$A2*$B2</f>
        <v>0</v>
      </c>
      <c r="AH2">
        <f aca="true" t="shared" si="3" ref="AH2:AH65">$AI2*$AJ2</f>
        <v>-95.8</v>
      </c>
      <c r="AI2">
        <f>$P$2-$A$2</f>
        <v>-95.8</v>
      </c>
      <c r="AJ2">
        <v>1</v>
      </c>
      <c r="AK2">
        <f aca="true" t="shared" si="4" ref="AK2:AK65">$AH2+$AK3</f>
        <v>3.2510416666666657</v>
      </c>
      <c r="AL2">
        <f aca="true" t="shared" si="5" ref="AL2:AL65">$AK3*SIGN($AG2)</f>
        <v>0</v>
      </c>
      <c r="AM2">
        <f aca="true" t="shared" si="6" ref="AM2:AM65">($B2*$AL2^2)/((1-(SIGN($AL2)))+($T2*($T2-$B2)))</f>
        <v>0</v>
      </c>
      <c r="AN2">
        <f>SIGN(MAX(SIGN($U2)*(0.9-$V2),0))*(ROW()-$P$9)</f>
        <v>0</v>
      </c>
      <c r="AO2">
        <f>(MAX($T$2:$T$100)-$AN2)*SIGN($AN2)</f>
        <v>0</v>
      </c>
      <c r="AP2">
        <f>MAX($T$2:$T$100)-(MAX($AO$2:$AO$100))+P9</f>
        <v>6</v>
      </c>
    </row>
    <row r="3" spans="1:41" ht="12.75">
      <c r="A3" s="10">
        <v>3.2</v>
      </c>
      <c r="B3" s="11">
        <v>1</v>
      </c>
      <c r="C3" s="12">
        <v>0</v>
      </c>
      <c r="D3" s="8">
        <f t="shared" si="0"/>
        <v>0.9583333333333334</v>
      </c>
      <c r="E3" s="9"/>
      <c r="F3" t="s">
        <v>39</v>
      </c>
      <c r="N3">
        <f>A3</f>
        <v>3.2</v>
      </c>
      <c r="O3">
        <f>IF(B3=0,IF(B2=0,,A3),A3)</f>
        <v>3.2</v>
      </c>
      <c r="Q3">
        <f aca="true" t="shared" si="7" ref="Q3:Q66">($P$2-$A3)*SIGN($A3)</f>
        <v>1</v>
      </c>
      <c r="R3">
        <f>($R2+$B3+$C2*$B2)</f>
        <v>1</v>
      </c>
      <c r="S3">
        <f aca="true" t="shared" si="8" ref="S3:S66">$R3*SIGN($B3)-($B3-SIGN($B3))</f>
        <v>1</v>
      </c>
      <c r="T3">
        <f>(MAX($R$2:$R$100)-$S3+1)*SIGN($S3)</f>
        <v>24</v>
      </c>
      <c r="U3">
        <f aca="true" t="shared" si="9" ref="U3:U66">($T3-$B3)/($T3*SIGN($B3)+(1-SIGN($B3)))</f>
        <v>0.9583333333333334</v>
      </c>
      <c r="V3">
        <f aca="true" t="shared" si="10" ref="V3:V66">$U3*$V2+(1-SIGN($B3))*$V2</f>
        <v>0.9583333333333334</v>
      </c>
      <c r="X3">
        <f aca="true" t="shared" si="11" ref="X3:X66">SIGN(MAX(SIGN($U3)*(0.5-$V3),0))*(ROW()-$P$9)</f>
        <v>0</v>
      </c>
      <c r="Y3">
        <f aca="true" t="shared" si="12" ref="Y3:Y66">(MAX($T$2:$T$100)-$X3)*SIGN($X3)</f>
        <v>0</v>
      </c>
      <c r="AA3">
        <f t="shared" si="1"/>
        <v>0</v>
      </c>
      <c r="AB3">
        <f aca="true" t="shared" si="13" ref="AB3:AB66">(MAX($T$2:$T$100)-$AA3)*SIGN($AA3)</f>
        <v>0</v>
      </c>
      <c r="AD3">
        <f aca="true" t="shared" si="14" ref="AD3:AD66">SIGN(MAX(SIGN($U3)*(0.75-$V3),0))*(ROW()-$P$9)</f>
        <v>0</v>
      </c>
      <c r="AE3">
        <f aca="true" t="shared" si="15" ref="AE3:AE66">(MAX($T$2:$T$100)-$AD3)*SIGN($AD3)</f>
        <v>0</v>
      </c>
      <c r="AG3">
        <f t="shared" si="2"/>
        <v>3.2</v>
      </c>
      <c r="AH3">
        <f t="shared" si="3"/>
        <v>96.8</v>
      </c>
      <c r="AI3">
        <f aca="true" t="shared" si="16" ref="AI3:AI66">$A2-$A3</f>
        <v>96.8</v>
      </c>
      <c r="AJ3">
        <f aca="true" t="shared" si="17" ref="AJ3:AJ66">$V2</f>
        <v>1</v>
      </c>
      <c r="AK3">
        <f t="shared" si="4"/>
        <v>99.05104166666666</v>
      </c>
      <c r="AL3">
        <f t="shared" si="5"/>
        <v>2.251041666666667</v>
      </c>
      <c r="AM3">
        <f t="shared" si="6"/>
        <v>0.009179689465705519</v>
      </c>
      <c r="AN3">
        <f aca="true" t="shared" si="18" ref="AN3:AN66">SIGN(MAX(SIGN($U3)*(0.9-$V3),0))*(ROW()-$P$9)</f>
        <v>0</v>
      </c>
      <c r="AO3">
        <f aca="true" t="shared" si="19" ref="AO3:AO66">(MAX($T$2:$T$100)-$AN3)*SIGN($AN3)</f>
        <v>0</v>
      </c>
    </row>
    <row r="4" spans="1:41" ht="12.75">
      <c r="A4" s="10">
        <v>2.8</v>
      </c>
      <c r="B4" s="11">
        <v>1</v>
      </c>
      <c r="C4" s="12">
        <v>0</v>
      </c>
      <c r="D4" s="8">
        <f t="shared" si="0"/>
        <v>0.9166666666666667</v>
      </c>
      <c r="E4" s="9"/>
      <c r="F4" t="s">
        <v>40</v>
      </c>
      <c r="N4">
        <f aca="true" t="shared" si="20" ref="N4:N67">A4</f>
        <v>2.8</v>
      </c>
      <c r="O4">
        <f>N4</f>
        <v>2.8</v>
      </c>
      <c r="Q4">
        <f t="shared" si="7"/>
        <v>1.4000000000000004</v>
      </c>
      <c r="R4">
        <f aca="true" t="shared" si="21" ref="R4:R67">($R3+$B4+$C3)</f>
        <v>2</v>
      </c>
      <c r="S4">
        <f t="shared" si="8"/>
        <v>2</v>
      </c>
      <c r="T4">
        <f aca="true" t="shared" si="22" ref="T4:T67">(MAX($R$2:$R$100)-$S4+1)*SIGN($S4)</f>
        <v>23</v>
      </c>
      <c r="U4">
        <f t="shared" si="9"/>
        <v>0.9565217391304348</v>
      </c>
      <c r="V4">
        <f t="shared" si="10"/>
        <v>0.9166666666666667</v>
      </c>
      <c r="X4">
        <f t="shared" si="11"/>
        <v>0</v>
      </c>
      <c r="Y4">
        <f t="shared" si="12"/>
        <v>0</v>
      </c>
      <c r="AA4">
        <f t="shared" si="1"/>
        <v>0</v>
      </c>
      <c r="AB4">
        <f t="shared" si="13"/>
        <v>0</v>
      </c>
      <c r="AD4">
        <f t="shared" si="14"/>
        <v>0</v>
      </c>
      <c r="AE4">
        <f t="shared" si="15"/>
        <v>0</v>
      </c>
      <c r="AG4">
        <f t="shared" si="2"/>
        <v>2.8</v>
      </c>
      <c r="AH4">
        <f t="shared" si="3"/>
        <v>0.3833333333333337</v>
      </c>
      <c r="AI4">
        <f t="shared" si="16"/>
        <v>0.40000000000000036</v>
      </c>
      <c r="AJ4">
        <f t="shared" si="17"/>
        <v>0.9583333333333334</v>
      </c>
      <c r="AK4">
        <f t="shared" si="4"/>
        <v>2.251041666666667</v>
      </c>
      <c r="AL4">
        <f t="shared" si="5"/>
        <v>1.8677083333333333</v>
      </c>
      <c r="AM4">
        <f t="shared" si="6"/>
        <v>0.006893941538345411</v>
      </c>
      <c r="AN4">
        <f t="shared" si="18"/>
        <v>0</v>
      </c>
      <c r="AO4">
        <f t="shared" si="19"/>
        <v>0</v>
      </c>
    </row>
    <row r="5" spans="1:41" ht="12.75">
      <c r="A5" s="10">
        <v>2</v>
      </c>
      <c r="B5" s="11">
        <v>0</v>
      </c>
      <c r="C5" s="12">
        <v>8</v>
      </c>
      <c r="D5" s="8">
        <f t="shared" si="0"/>
        <v>0</v>
      </c>
      <c r="E5" s="9"/>
      <c r="F5" t="s">
        <v>41</v>
      </c>
      <c r="N5">
        <f t="shared" si="20"/>
        <v>2</v>
      </c>
      <c r="O5">
        <f aca="true" t="shared" si="23" ref="O5:O68">N5</f>
        <v>2</v>
      </c>
      <c r="Q5">
        <f t="shared" si="7"/>
        <v>2.2</v>
      </c>
      <c r="R5">
        <f t="shared" si="21"/>
        <v>2</v>
      </c>
      <c r="S5">
        <f t="shared" si="8"/>
        <v>0</v>
      </c>
      <c r="T5">
        <f t="shared" si="22"/>
        <v>0</v>
      </c>
      <c r="U5">
        <f t="shared" si="9"/>
        <v>0</v>
      </c>
      <c r="V5">
        <f t="shared" si="10"/>
        <v>0.9166666666666667</v>
      </c>
      <c r="X5">
        <f t="shared" si="11"/>
        <v>0</v>
      </c>
      <c r="Y5">
        <f t="shared" si="12"/>
        <v>0</v>
      </c>
      <c r="AA5">
        <f t="shared" si="1"/>
        <v>0</v>
      </c>
      <c r="AB5">
        <f t="shared" si="13"/>
        <v>0</v>
      </c>
      <c r="AD5">
        <f t="shared" si="14"/>
        <v>0</v>
      </c>
      <c r="AE5">
        <f t="shared" si="15"/>
        <v>0</v>
      </c>
      <c r="AG5">
        <f t="shared" si="2"/>
        <v>0</v>
      </c>
      <c r="AH5">
        <f t="shared" si="3"/>
        <v>0.7333333333333333</v>
      </c>
      <c r="AI5">
        <f t="shared" si="16"/>
        <v>0.7999999999999998</v>
      </c>
      <c r="AJ5">
        <f t="shared" si="17"/>
        <v>0.9166666666666667</v>
      </c>
      <c r="AK5">
        <f t="shared" si="4"/>
        <v>1.8677083333333333</v>
      </c>
      <c r="AL5">
        <f t="shared" si="5"/>
        <v>0</v>
      </c>
      <c r="AM5">
        <f t="shared" si="6"/>
        <v>0</v>
      </c>
      <c r="AN5">
        <f t="shared" si="18"/>
        <v>0</v>
      </c>
      <c r="AO5">
        <f t="shared" si="19"/>
        <v>0</v>
      </c>
    </row>
    <row r="6" spans="1:41" ht="12.75">
      <c r="A6" s="10">
        <v>1.7</v>
      </c>
      <c r="B6" s="11">
        <v>1</v>
      </c>
      <c r="C6" s="12">
        <v>0</v>
      </c>
      <c r="D6" s="8">
        <f t="shared" si="0"/>
        <v>0.8511904761904763</v>
      </c>
      <c r="E6" s="9"/>
      <c r="F6" t="s">
        <v>7</v>
      </c>
      <c r="N6">
        <f t="shared" si="20"/>
        <v>1.7</v>
      </c>
      <c r="O6">
        <f t="shared" si="23"/>
        <v>1.7</v>
      </c>
      <c r="P6" s="22" t="s">
        <v>6</v>
      </c>
      <c r="Q6">
        <f t="shared" si="7"/>
        <v>2.5</v>
      </c>
      <c r="R6">
        <f t="shared" si="21"/>
        <v>11</v>
      </c>
      <c r="S6">
        <f t="shared" si="8"/>
        <v>11</v>
      </c>
      <c r="T6">
        <f t="shared" si="22"/>
        <v>14</v>
      </c>
      <c r="U6">
        <f t="shared" si="9"/>
        <v>0.9285714285714286</v>
      </c>
      <c r="V6">
        <f t="shared" si="10"/>
        <v>0.8511904761904763</v>
      </c>
      <c r="X6">
        <f t="shared" si="11"/>
        <v>0</v>
      </c>
      <c r="Y6">
        <f t="shared" si="12"/>
        <v>0</v>
      </c>
      <c r="AA6">
        <f t="shared" si="1"/>
        <v>0</v>
      </c>
      <c r="AB6">
        <f t="shared" si="13"/>
        <v>0</v>
      </c>
      <c r="AD6">
        <f t="shared" si="14"/>
        <v>0</v>
      </c>
      <c r="AE6">
        <f t="shared" si="15"/>
        <v>0</v>
      </c>
      <c r="AG6">
        <f t="shared" si="2"/>
        <v>1.7</v>
      </c>
      <c r="AH6">
        <f t="shared" si="3"/>
        <v>0.2750000000000001</v>
      </c>
      <c r="AI6">
        <f t="shared" si="16"/>
        <v>0.30000000000000004</v>
      </c>
      <c r="AJ6">
        <f t="shared" si="17"/>
        <v>0.9166666666666667</v>
      </c>
      <c r="AK6">
        <f t="shared" si="4"/>
        <v>1.1343750000000001</v>
      </c>
      <c r="AL6">
        <f t="shared" si="5"/>
        <v>0.8593750000000001</v>
      </c>
      <c r="AM6">
        <f t="shared" si="6"/>
        <v>0.004057831816620881</v>
      </c>
      <c r="AN6">
        <f t="shared" si="18"/>
        <v>5</v>
      </c>
      <c r="AO6">
        <f t="shared" si="19"/>
        <v>20</v>
      </c>
    </row>
    <row r="7" spans="1:41" ht="12.75">
      <c r="A7" s="10">
        <v>1.5</v>
      </c>
      <c r="B7" s="11">
        <v>1</v>
      </c>
      <c r="C7" s="12">
        <v>0</v>
      </c>
      <c r="D7" s="8">
        <f t="shared" si="0"/>
        <v>0.7857142857142858</v>
      </c>
      <c r="E7" s="9"/>
      <c r="F7" t="s">
        <v>42</v>
      </c>
      <c r="N7">
        <f t="shared" si="20"/>
        <v>1.5</v>
      </c>
      <c r="O7">
        <f t="shared" si="23"/>
        <v>1.5</v>
      </c>
      <c r="P7">
        <f>IF(SIGN(C2-B2)&gt;0,1,0)</f>
        <v>1</v>
      </c>
      <c r="Q7">
        <f t="shared" si="7"/>
        <v>2.7</v>
      </c>
      <c r="R7">
        <f t="shared" si="21"/>
        <v>12</v>
      </c>
      <c r="S7">
        <f t="shared" si="8"/>
        <v>12</v>
      </c>
      <c r="T7">
        <f t="shared" si="22"/>
        <v>13</v>
      </c>
      <c r="U7">
        <f t="shared" si="9"/>
        <v>0.9230769230769231</v>
      </c>
      <c r="V7">
        <f t="shared" si="10"/>
        <v>0.7857142857142858</v>
      </c>
      <c r="X7">
        <f t="shared" si="11"/>
        <v>0</v>
      </c>
      <c r="Y7">
        <f t="shared" si="12"/>
        <v>0</v>
      </c>
      <c r="AA7">
        <f t="shared" si="1"/>
        <v>0</v>
      </c>
      <c r="AB7">
        <f t="shared" si="13"/>
        <v>0</v>
      </c>
      <c r="AD7">
        <f t="shared" si="14"/>
        <v>0</v>
      </c>
      <c r="AE7">
        <f t="shared" si="15"/>
        <v>0</v>
      </c>
      <c r="AG7">
        <f t="shared" si="2"/>
        <v>1.5</v>
      </c>
      <c r="AH7">
        <f t="shared" si="3"/>
        <v>0.17023809523809522</v>
      </c>
      <c r="AI7">
        <f t="shared" si="16"/>
        <v>0.19999999999999996</v>
      </c>
      <c r="AJ7">
        <f t="shared" si="17"/>
        <v>0.8511904761904763</v>
      </c>
      <c r="AK7">
        <f t="shared" si="4"/>
        <v>0.8593750000000001</v>
      </c>
      <c r="AL7">
        <f t="shared" si="5"/>
        <v>0.6891369047619049</v>
      </c>
      <c r="AM7">
        <f t="shared" si="6"/>
        <v>0.0030442927788770437</v>
      </c>
      <c r="AN7">
        <f t="shared" si="18"/>
        <v>6</v>
      </c>
      <c r="AO7">
        <f t="shared" si="19"/>
        <v>19</v>
      </c>
    </row>
    <row r="8" spans="1:41" ht="12.75">
      <c r="A8" s="10">
        <v>1</v>
      </c>
      <c r="B8" s="11">
        <v>0</v>
      </c>
      <c r="C8" s="12">
        <v>4</v>
      </c>
      <c r="D8" s="8">
        <f t="shared" si="0"/>
        <v>0</v>
      </c>
      <c r="E8" s="9"/>
      <c r="F8" t="s">
        <v>43</v>
      </c>
      <c r="N8">
        <f t="shared" si="20"/>
        <v>1</v>
      </c>
      <c r="O8">
        <f t="shared" si="23"/>
        <v>1</v>
      </c>
      <c r="P8">
        <f>IF(SIGN(C3-B3)&gt;0,1,0)</f>
        <v>0</v>
      </c>
      <c r="Q8">
        <f t="shared" si="7"/>
        <v>3.2</v>
      </c>
      <c r="R8">
        <f t="shared" si="21"/>
        <v>12</v>
      </c>
      <c r="S8">
        <f t="shared" si="8"/>
        <v>0</v>
      </c>
      <c r="T8">
        <f t="shared" si="22"/>
        <v>0</v>
      </c>
      <c r="U8">
        <f t="shared" si="9"/>
        <v>0</v>
      </c>
      <c r="V8">
        <f t="shared" si="10"/>
        <v>0.7857142857142858</v>
      </c>
      <c r="X8">
        <f t="shared" si="11"/>
        <v>0</v>
      </c>
      <c r="Y8">
        <f t="shared" si="12"/>
        <v>0</v>
      </c>
      <c r="AA8">
        <f t="shared" si="1"/>
        <v>0</v>
      </c>
      <c r="AB8">
        <f t="shared" si="13"/>
        <v>0</v>
      </c>
      <c r="AD8">
        <f t="shared" si="14"/>
        <v>0</v>
      </c>
      <c r="AE8">
        <f t="shared" si="15"/>
        <v>0</v>
      </c>
      <c r="AG8">
        <f t="shared" si="2"/>
        <v>0</v>
      </c>
      <c r="AH8">
        <f t="shared" si="3"/>
        <v>0.3928571428571429</v>
      </c>
      <c r="AI8">
        <f t="shared" si="16"/>
        <v>0.5</v>
      </c>
      <c r="AJ8">
        <f t="shared" si="17"/>
        <v>0.7857142857142858</v>
      </c>
      <c r="AK8">
        <f t="shared" si="4"/>
        <v>0.6891369047619049</v>
      </c>
      <c r="AL8">
        <f t="shared" si="5"/>
        <v>0</v>
      </c>
      <c r="AM8">
        <f t="shared" si="6"/>
        <v>0</v>
      </c>
      <c r="AN8">
        <f t="shared" si="18"/>
        <v>0</v>
      </c>
      <c r="AO8">
        <f t="shared" si="19"/>
        <v>0</v>
      </c>
    </row>
    <row r="9" spans="1:41" ht="12.75">
      <c r="A9" s="10">
        <v>0.9</v>
      </c>
      <c r="B9" s="11">
        <v>1</v>
      </c>
      <c r="C9" s="12">
        <v>1</v>
      </c>
      <c r="D9" s="8">
        <f t="shared" si="0"/>
        <v>0.6875000000000001</v>
      </c>
      <c r="E9" s="9"/>
      <c r="N9">
        <f t="shared" si="20"/>
        <v>0.9</v>
      </c>
      <c r="O9">
        <f t="shared" si="23"/>
        <v>0.9</v>
      </c>
      <c r="P9" s="22">
        <f>SUM(P7+P8)</f>
        <v>1</v>
      </c>
      <c r="Q9">
        <f t="shared" si="7"/>
        <v>3.3000000000000003</v>
      </c>
      <c r="R9">
        <f t="shared" si="21"/>
        <v>17</v>
      </c>
      <c r="S9">
        <f t="shared" si="8"/>
        <v>17</v>
      </c>
      <c r="T9">
        <f t="shared" si="22"/>
        <v>8</v>
      </c>
      <c r="U9">
        <f t="shared" si="9"/>
        <v>0.875</v>
      </c>
      <c r="V9">
        <f t="shared" si="10"/>
        <v>0.6875000000000001</v>
      </c>
      <c r="X9">
        <f t="shared" si="11"/>
        <v>0</v>
      </c>
      <c r="Y9">
        <f t="shared" si="12"/>
        <v>0</v>
      </c>
      <c r="AA9">
        <f t="shared" si="1"/>
        <v>0</v>
      </c>
      <c r="AB9">
        <f t="shared" si="13"/>
        <v>0</v>
      </c>
      <c r="AD9">
        <f t="shared" si="14"/>
        <v>8</v>
      </c>
      <c r="AE9">
        <f t="shared" si="15"/>
        <v>17</v>
      </c>
      <c r="AG9">
        <f t="shared" si="2"/>
        <v>0.9</v>
      </c>
      <c r="AH9">
        <f t="shared" si="3"/>
        <v>0.07857142857142857</v>
      </c>
      <c r="AI9">
        <f t="shared" si="16"/>
        <v>0.09999999999999998</v>
      </c>
      <c r="AJ9">
        <f t="shared" si="17"/>
        <v>0.7857142857142858</v>
      </c>
      <c r="AK9">
        <f t="shared" si="4"/>
        <v>0.29627976190476196</v>
      </c>
      <c r="AL9">
        <f t="shared" si="5"/>
        <v>0.2177083333333334</v>
      </c>
      <c r="AM9">
        <f t="shared" si="6"/>
        <v>0.0008463735429067465</v>
      </c>
      <c r="AN9">
        <f t="shared" si="18"/>
        <v>8</v>
      </c>
      <c r="AO9">
        <f t="shared" si="19"/>
        <v>17</v>
      </c>
    </row>
    <row r="10" spans="1:41" ht="12.75">
      <c r="A10" s="10">
        <v>0.7</v>
      </c>
      <c r="B10" s="11">
        <v>2</v>
      </c>
      <c r="C10" s="12">
        <v>0</v>
      </c>
      <c r="D10" s="8">
        <f t="shared" si="0"/>
        <v>0.45833333333333337</v>
      </c>
      <c r="E10" s="9"/>
      <c r="F10" s="13" t="s">
        <v>44</v>
      </c>
      <c r="N10">
        <f t="shared" si="20"/>
        <v>0.7</v>
      </c>
      <c r="O10">
        <f t="shared" si="23"/>
        <v>0.7</v>
      </c>
      <c r="Q10">
        <f t="shared" si="7"/>
        <v>3.5</v>
      </c>
      <c r="R10">
        <f t="shared" si="21"/>
        <v>20</v>
      </c>
      <c r="S10">
        <f t="shared" si="8"/>
        <v>19</v>
      </c>
      <c r="T10">
        <f t="shared" si="22"/>
        <v>6</v>
      </c>
      <c r="U10">
        <f t="shared" si="9"/>
        <v>0.6666666666666666</v>
      </c>
      <c r="V10">
        <f t="shared" si="10"/>
        <v>0.45833333333333337</v>
      </c>
      <c r="X10">
        <f t="shared" si="11"/>
        <v>9</v>
      </c>
      <c r="Y10">
        <f t="shared" si="12"/>
        <v>16</v>
      </c>
      <c r="AA10">
        <f t="shared" si="1"/>
        <v>0</v>
      </c>
      <c r="AB10">
        <f t="shared" si="13"/>
        <v>0</v>
      </c>
      <c r="AD10">
        <f t="shared" si="14"/>
        <v>9</v>
      </c>
      <c r="AE10">
        <f t="shared" si="15"/>
        <v>16</v>
      </c>
      <c r="AG10">
        <f t="shared" si="2"/>
        <v>1.4</v>
      </c>
      <c r="AH10">
        <f t="shared" si="3"/>
        <v>0.13750000000000007</v>
      </c>
      <c r="AI10">
        <f t="shared" si="16"/>
        <v>0.20000000000000007</v>
      </c>
      <c r="AJ10">
        <f t="shared" si="17"/>
        <v>0.6875000000000001</v>
      </c>
      <c r="AK10">
        <f t="shared" si="4"/>
        <v>0.2177083333333334</v>
      </c>
      <c r="AL10">
        <f t="shared" si="5"/>
        <v>0.08020833333333333</v>
      </c>
      <c r="AM10">
        <f t="shared" si="6"/>
        <v>0.0005361147280092592</v>
      </c>
      <c r="AN10">
        <f t="shared" si="18"/>
        <v>9</v>
      </c>
      <c r="AO10">
        <f t="shared" si="19"/>
        <v>16</v>
      </c>
    </row>
    <row r="11" spans="1:41" ht="12.75">
      <c r="A11" s="10">
        <v>0.6</v>
      </c>
      <c r="B11" s="11">
        <v>1</v>
      </c>
      <c r="C11" s="12">
        <v>0</v>
      </c>
      <c r="D11" s="8">
        <f t="shared" si="0"/>
        <v>0.34375</v>
      </c>
      <c r="E11" s="9"/>
      <c r="F11" t="s">
        <v>45</v>
      </c>
      <c r="N11">
        <f t="shared" si="20"/>
        <v>0.6</v>
      </c>
      <c r="O11">
        <f t="shared" si="23"/>
        <v>0.6</v>
      </c>
      <c r="Q11">
        <f t="shared" si="7"/>
        <v>3.6</v>
      </c>
      <c r="R11">
        <f t="shared" si="21"/>
        <v>21</v>
      </c>
      <c r="S11">
        <f t="shared" si="8"/>
        <v>21</v>
      </c>
      <c r="T11">
        <f t="shared" si="22"/>
        <v>4</v>
      </c>
      <c r="U11">
        <f t="shared" si="9"/>
        <v>0.75</v>
      </c>
      <c r="V11">
        <f t="shared" si="10"/>
        <v>0.34375</v>
      </c>
      <c r="X11">
        <f t="shared" si="11"/>
        <v>10</v>
      </c>
      <c r="Y11">
        <f t="shared" si="12"/>
        <v>15</v>
      </c>
      <c r="AA11">
        <f t="shared" si="1"/>
        <v>0</v>
      </c>
      <c r="AB11">
        <f t="shared" si="13"/>
        <v>0</v>
      </c>
      <c r="AD11">
        <f t="shared" si="14"/>
        <v>10</v>
      </c>
      <c r="AE11">
        <f t="shared" si="15"/>
        <v>15</v>
      </c>
      <c r="AG11">
        <f t="shared" si="2"/>
        <v>0.6</v>
      </c>
      <c r="AH11">
        <f t="shared" si="3"/>
        <v>0.04583333333333333</v>
      </c>
      <c r="AI11">
        <f t="shared" si="16"/>
        <v>0.09999999999999998</v>
      </c>
      <c r="AJ11">
        <f t="shared" si="17"/>
        <v>0.45833333333333337</v>
      </c>
      <c r="AK11">
        <f t="shared" si="4"/>
        <v>0.08020833333333333</v>
      </c>
      <c r="AL11">
        <f t="shared" si="5"/>
        <v>0.03437499999999999</v>
      </c>
      <c r="AM11">
        <f t="shared" si="6"/>
        <v>9.847005208333328E-05</v>
      </c>
      <c r="AN11">
        <f t="shared" si="18"/>
        <v>10</v>
      </c>
      <c r="AO11">
        <f t="shared" si="19"/>
        <v>15</v>
      </c>
    </row>
    <row r="12" spans="1:41" ht="12.75">
      <c r="A12" s="10">
        <v>0.5</v>
      </c>
      <c r="B12" s="11">
        <v>3</v>
      </c>
      <c r="C12" s="12">
        <v>0</v>
      </c>
      <c r="D12" s="8">
        <f t="shared" si="0"/>
        <v>0</v>
      </c>
      <c r="E12" s="9"/>
      <c r="F12" t="s">
        <v>46</v>
      </c>
      <c r="N12">
        <f t="shared" si="20"/>
        <v>0.5</v>
      </c>
      <c r="O12">
        <f t="shared" si="23"/>
        <v>0.5</v>
      </c>
      <c r="Q12">
        <f t="shared" si="7"/>
        <v>3.7</v>
      </c>
      <c r="R12">
        <f t="shared" si="21"/>
        <v>24</v>
      </c>
      <c r="S12">
        <f t="shared" si="8"/>
        <v>22</v>
      </c>
      <c r="T12">
        <f t="shared" si="22"/>
        <v>3</v>
      </c>
      <c r="U12">
        <f t="shared" si="9"/>
        <v>0</v>
      </c>
      <c r="V12">
        <f t="shared" si="10"/>
        <v>0</v>
      </c>
      <c r="X12">
        <f t="shared" si="11"/>
        <v>0</v>
      </c>
      <c r="Y12">
        <f t="shared" si="12"/>
        <v>0</v>
      </c>
      <c r="AA12">
        <f t="shared" si="1"/>
        <v>0</v>
      </c>
      <c r="AB12">
        <f t="shared" si="13"/>
        <v>0</v>
      </c>
      <c r="AD12">
        <f t="shared" si="14"/>
        <v>0</v>
      </c>
      <c r="AE12">
        <f t="shared" si="15"/>
        <v>0</v>
      </c>
      <c r="AG12">
        <f t="shared" si="2"/>
        <v>1.5</v>
      </c>
      <c r="AH12">
        <f t="shared" si="3"/>
        <v>0.03437499999999999</v>
      </c>
      <c r="AI12">
        <f t="shared" si="16"/>
        <v>0.09999999999999998</v>
      </c>
      <c r="AJ12">
        <f t="shared" si="17"/>
        <v>0.34375</v>
      </c>
      <c r="AK12">
        <f t="shared" si="4"/>
        <v>0.03437499999999999</v>
      </c>
      <c r="AL12">
        <f t="shared" si="5"/>
        <v>0</v>
      </c>
      <c r="AM12">
        <f t="shared" si="6"/>
        <v>0</v>
      </c>
      <c r="AN12">
        <f t="shared" si="18"/>
        <v>0</v>
      </c>
      <c r="AO12">
        <f t="shared" si="19"/>
        <v>0</v>
      </c>
    </row>
    <row r="13" spans="1:41" ht="12.75">
      <c r="A13" s="10"/>
      <c r="B13" s="11"/>
      <c r="C13" s="12"/>
      <c r="D13" s="8">
        <f t="shared" si="0"/>
        <v>0</v>
      </c>
      <c r="E13" s="9"/>
      <c r="N13">
        <f t="shared" si="20"/>
        <v>0</v>
      </c>
      <c r="O13">
        <f t="shared" si="23"/>
        <v>0</v>
      </c>
      <c r="Q13">
        <f t="shared" si="7"/>
        <v>0</v>
      </c>
      <c r="R13">
        <f t="shared" si="21"/>
        <v>24</v>
      </c>
      <c r="S13">
        <f t="shared" si="8"/>
        <v>0</v>
      </c>
      <c r="T13">
        <f t="shared" si="22"/>
        <v>0</v>
      </c>
      <c r="U13">
        <f t="shared" si="9"/>
        <v>0</v>
      </c>
      <c r="V13">
        <f t="shared" si="10"/>
        <v>0</v>
      </c>
      <c r="X13">
        <f t="shared" si="11"/>
        <v>0</v>
      </c>
      <c r="Y13">
        <f t="shared" si="12"/>
        <v>0</v>
      </c>
      <c r="AA13">
        <f t="shared" si="1"/>
        <v>0</v>
      </c>
      <c r="AB13">
        <f t="shared" si="13"/>
        <v>0</v>
      </c>
      <c r="AD13">
        <f t="shared" si="14"/>
        <v>0</v>
      </c>
      <c r="AE13">
        <f t="shared" si="15"/>
        <v>0</v>
      </c>
      <c r="AG13">
        <f t="shared" si="2"/>
        <v>0</v>
      </c>
      <c r="AH13">
        <f t="shared" si="3"/>
        <v>0</v>
      </c>
      <c r="AI13">
        <f t="shared" si="16"/>
        <v>0.5</v>
      </c>
      <c r="AJ13">
        <f t="shared" si="17"/>
        <v>0</v>
      </c>
      <c r="AK13">
        <f t="shared" si="4"/>
        <v>0</v>
      </c>
      <c r="AL13">
        <f t="shared" si="5"/>
        <v>0</v>
      </c>
      <c r="AM13">
        <f t="shared" si="6"/>
        <v>0</v>
      </c>
      <c r="AN13">
        <f t="shared" si="18"/>
        <v>0</v>
      </c>
      <c r="AO13">
        <f t="shared" si="19"/>
        <v>0</v>
      </c>
    </row>
    <row r="14" spans="1:41" ht="12.75">
      <c r="A14" s="10"/>
      <c r="B14" s="11"/>
      <c r="C14" s="12"/>
      <c r="D14" s="8">
        <f t="shared" si="0"/>
        <v>0</v>
      </c>
      <c r="E14" s="14" t="s">
        <v>47</v>
      </c>
      <c r="F14" s="14" t="s">
        <v>48</v>
      </c>
      <c r="G14" s="15" t="s">
        <v>49</v>
      </c>
      <c r="H14" s="15" t="s">
        <v>50</v>
      </c>
      <c r="I14" s="15" t="s">
        <v>51</v>
      </c>
      <c r="J14" s="15" t="s">
        <v>52</v>
      </c>
      <c r="K14" s="15" t="s">
        <v>53</v>
      </c>
      <c r="L14" s="23" t="s">
        <v>4</v>
      </c>
      <c r="N14">
        <f t="shared" si="20"/>
        <v>0</v>
      </c>
      <c r="O14">
        <f t="shared" si="23"/>
        <v>0</v>
      </c>
      <c r="Q14">
        <f t="shared" si="7"/>
        <v>0</v>
      </c>
      <c r="R14">
        <f t="shared" si="21"/>
        <v>24</v>
      </c>
      <c r="S14">
        <f t="shared" si="8"/>
        <v>0</v>
      </c>
      <c r="T14">
        <f t="shared" si="22"/>
        <v>0</v>
      </c>
      <c r="U14">
        <f t="shared" si="9"/>
        <v>0</v>
      </c>
      <c r="V14">
        <f t="shared" si="10"/>
        <v>0</v>
      </c>
      <c r="X14">
        <f t="shared" si="11"/>
        <v>0</v>
      </c>
      <c r="Y14">
        <f t="shared" si="12"/>
        <v>0</v>
      </c>
      <c r="AA14">
        <f t="shared" si="1"/>
        <v>0</v>
      </c>
      <c r="AB14">
        <f t="shared" si="13"/>
        <v>0</v>
      </c>
      <c r="AD14">
        <f t="shared" si="14"/>
        <v>0</v>
      </c>
      <c r="AE14">
        <f t="shared" si="15"/>
        <v>0</v>
      </c>
      <c r="AG14">
        <f t="shared" si="2"/>
        <v>0</v>
      </c>
      <c r="AH14">
        <f t="shared" si="3"/>
        <v>0</v>
      </c>
      <c r="AI14">
        <f t="shared" si="16"/>
        <v>0</v>
      </c>
      <c r="AJ14">
        <f t="shared" si="17"/>
        <v>0</v>
      </c>
      <c r="AK14">
        <f t="shared" si="4"/>
        <v>0</v>
      </c>
      <c r="AL14">
        <f t="shared" si="5"/>
        <v>0</v>
      </c>
      <c r="AM14">
        <f t="shared" si="6"/>
        <v>0</v>
      </c>
      <c r="AN14">
        <f t="shared" si="18"/>
        <v>0</v>
      </c>
      <c r="AO14">
        <f t="shared" si="19"/>
        <v>0</v>
      </c>
    </row>
    <row r="15" spans="1:41" ht="12.75">
      <c r="A15" s="10"/>
      <c r="B15" s="11"/>
      <c r="C15" s="12"/>
      <c r="D15" s="8">
        <f t="shared" si="0"/>
        <v>0</v>
      </c>
      <c r="E15" s="16">
        <f>$P$2-SUM($AH$2:$AH$100)</f>
        <v>0.9489583333333331</v>
      </c>
      <c r="F15" s="16">
        <f>SQRT(SUM($AM$2:$AM$100)*(SUM($B$2:$B$100))/(SUM($B$2:$B$100)-1))</f>
        <v>0.16468875284852638</v>
      </c>
      <c r="G15" s="17">
        <f>$F$15*SQRT(MAX(T2:T100))</f>
        <v>0.8234437642426319</v>
      </c>
      <c r="H15" s="17">
        <f>$E$15+(TINV(0.1,(MAX(T2:T100)-1))*$F$15)</f>
        <v>1.2307213693445098</v>
      </c>
      <c r="I15" s="17">
        <f ca="1">INDIRECT("A"&amp;$AC$2)</f>
        <v>0</v>
      </c>
      <c r="J15" s="17">
        <f ca="1">INDIRECT("A"&amp;$Z$2)</f>
        <v>0.7</v>
      </c>
      <c r="K15" s="17">
        <f ca="1">INDIRECT("A"&amp;$AF$2)</f>
        <v>0.9</v>
      </c>
      <c r="L15" s="23">
        <f ca="1">INDIRECT("A"&amp;$AP$2)</f>
        <v>1.7</v>
      </c>
      <c r="N15">
        <f t="shared" si="20"/>
        <v>0</v>
      </c>
      <c r="O15">
        <f t="shared" si="23"/>
        <v>0</v>
      </c>
      <c r="Q15">
        <f t="shared" si="7"/>
        <v>0</v>
      </c>
      <c r="R15">
        <f t="shared" si="21"/>
        <v>24</v>
      </c>
      <c r="S15">
        <f t="shared" si="8"/>
        <v>0</v>
      </c>
      <c r="T15">
        <f t="shared" si="22"/>
        <v>0</v>
      </c>
      <c r="U15">
        <f t="shared" si="9"/>
        <v>0</v>
      </c>
      <c r="V15">
        <f t="shared" si="10"/>
        <v>0</v>
      </c>
      <c r="X15">
        <f t="shared" si="11"/>
        <v>0</v>
      </c>
      <c r="Y15">
        <f t="shared" si="12"/>
        <v>0</v>
      </c>
      <c r="AA15">
        <f t="shared" si="1"/>
        <v>0</v>
      </c>
      <c r="AB15">
        <f t="shared" si="13"/>
        <v>0</v>
      </c>
      <c r="AD15">
        <f t="shared" si="14"/>
        <v>0</v>
      </c>
      <c r="AE15">
        <f t="shared" si="15"/>
        <v>0</v>
      </c>
      <c r="AG15">
        <f t="shared" si="2"/>
        <v>0</v>
      </c>
      <c r="AH15">
        <f t="shared" si="3"/>
        <v>0</v>
      </c>
      <c r="AI15">
        <f t="shared" si="16"/>
        <v>0</v>
      </c>
      <c r="AJ15">
        <f t="shared" si="17"/>
        <v>0</v>
      </c>
      <c r="AK15">
        <f t="shared" si="4"/>
        <v>0</v>
      </c>
      <c r="AL15">
        <f t="shared" si="5"/>
        <v>0</v>
      </c>
      <c r="AM15">
        <f t="shared" si="6"/>
        <v>0</v>
      </c>
      <c r="AN15">
        <f t="shared" si="18"/>
        <v>0</v>
      </c>
      <c r="AO15">
        <f t="shared" si="19"/>
        <v>0</v>
      </c>
    </row>
    <row r="16" spans="1:41" ht="12.75">
      <c r="A16" s="10"/>
      <c r="B16" s="11"/>
      <c r="C16" s="12"/>
      <c r="D16" s="8">
        <f t="shared" si="0"/>
        <v>0</v>
      </c>
      <c r="E16" s="9"/>
      <c r="N16">
        <f t="shared" si="20"/>
        <v>0</v>
      </c>
      <c r="O16">
        <f t="shared" si="23"/>
        <v>0</v>
      </c>
      <c r="Q16">
        <f t="shared" si="7"/>
        <v>0</v>
      </c>
      <c r="R16">
        <f t="shared" si="21"/>
        <v>24</v>
      </c>
      <c r="S16">
        <f t="shared" si="8"/>
        <v>0</v>
      </c>
      <c r="T16">
        <f t="shared" si="22"/>
        <v>0</v>
      </c>
      <c r="U16">
        <f t="shared" si="9"/>
        <v>0</v>
      </c>
      <c r="V16">
        <f t="shared" si="10"/>
        <v>0</v>
      </c>
      <c r="X16">
        <f t="shared" si="11"/>
        <v>0</v>
      </c>
      <c r="Y16">
        <f t="shared" si="12"/>
        <v>0</v>
      </c>
      <c r="AA16">
        <f t="shared" si="1"/>
        <v>0</v>
      </c>
      <c r="AB16">
        <f t="shared" si="13"/>
        <v>0</v>
      </c>
      <c r="AD16">
        <f t="shared" si="14"/>
        <v>0</v>
      </c>
      <c r="AE16">
        <f t="shared" si="15"/>
        <v>0</v>
      </c>
      <c r="AG16">
        <f t="shared" si="2"/>
        <v>0</v>
      </c>
      <c r="AH16">
        <f t="shared" si="3"/>
        <v>0</v>
      </c>
      <c r="AI16">
        <f t="shared" si="16"/>
        <v>0</v>
      </c>
      <c r="AJ16">
        <f t="shared" si="17"/>
        <v>0</v>
      </c>
      <c r="AK16">
        <f t="shared" si="4"/>
        <v>0</v>
      </c>
      <c r="AL16">
        <f t="shared" si="5"/>
        <v>0</v>
      </c>
      <c r="AM16">
        <f t="shared" si="6"/>
        <v>0</v>
      </c>
      <c r="AN16">
        <f t="shared" si="18"/>
        <v>0</v>
      </c>
      <c r="AO16">
        <f t="shared" si="19"/>
        <v>0</v>
      </c>
    </row>
    <row r="17" spans="1:41" ht="12.75">
      <c r="A17" s="10"/>
      <c r="B17" s="11"/>
      <c r="C17" s="12"/>
      <c r="D17" s="8">
        <f t="shared" si="0"/>
        <v>0</v>
      </c>
      <c r="E17" s="9"/>
      <c r="F17" t="s">
        <v>54</v>
      </c>
      <c r="N17">
        <f t="shared" si="20"/>
        <v>0</v>
      </c>
      <c r="O17">
        <f t="shared" si="23"/>
        <v>0</v>
      </c>
      <c r="Q17">
        <f t="shared" si="7"/>
        <v>0</v>
      </c>
      <c r="R17">
        <f t="shared" si="21"/>
        <v>24</v>
      </c>
      <c r="S17">
        <f t="shared" si="8"/>
        <v>0</v>
      </c>
      <c r="T17">
        <f t="shared" si="22"/>
        <v>0</v>
      </c>
      <c r="U17">
        <f t="shared" si="9"/>
        <v>0</v>
      </c>
      <c r="V17">
        <f t="shared" si="10"/>
        <v>0</v>
      </c>
      <c r="X17">
        <f t="shared" si="11"/>
        <v>0</v>
      </c>
      <c r="Y17">
        <f t="shared" si="12"/>
        <v>0</v>
      </c>
      <c r="AA17">
        <f t="shared" si="1"/>
        <v>0</v>
      </c>
      <c r="AB17">
        <f t="shared" si="13"/>
        <v>0</v>
      </c>
      <c r="AD17">
        <f t="shared" si="14"/>
        <v>0</v>
      </c>
      <c r="AE17">
        <f t="shared" si="15"/>
        <v>0</v>
      </c>
      <c r="AG17">
        <f t="shared" si="2"/>
        <v>0</v>
      </c>
      <c r="AH17">
        <f t="shared" si="3"/>
        <v>0</v>
      </c>
      <c r="AI17">
        <f t="shared" si="16"/>
        <v>0</v>
      </c>
      <c r="AJ17">
        <f t="shared" si="17"/>
        <v>0</v>
      </c>
      <c r="AK17">
        <f t="shared" si="4"/>
        <v>0</v>
      </c>
      <c r="AL17">
        <f t="shared" si="5"/>
        <v>0</v>
      </c>
      <c r="AM17">
        <f t="shared" si="6"/>
        <v>0</v>
      </c>
      <c r="AN17">
        <f t="shared" si="18"/>
        <v>0</v>
      </c>
      <c r="AO17">
        <f t="shared" si="19"/>
        <v>0</v>
      </c>
    </row>
    <row r="18" spans="1:41" ht="12.75">
      <c r="A18" s="10"/>
      <c r="B18" s="11"/>
      <c r="C18" s="12"/>
      <c r="D18" s="8">
        <f t="shared" si="0"/>
        <v>0</v>
      </c>
      <c r="E18" s="9"/>
      <c r="F18" t="s">
        <v>55</v>
      </c>
      <c r="N18">
        <f t="shared" si="20"/>
        <v>0</v>
      </c>
      <c r="O18">
        <f t="shared" si="23"/>
        <v>0</v>
      </c>
      <c r="Q18">
        <f t="shared" si="7"/>
        <v>0</v>
      </c>
      <c r="R18">
        <f t="shared" si="21"/>
        <v>24</v>
      </c>
      <c r="S18">
        <f t="shared" si="8"/>
        <v>0</v>
      </c>
      <c r="T18">
        <f t="shared" si="22"/>
        <v>0</v>
      </c>
      <c r="U18">
        <f t="shared" si="9"/>
        <v>0</v>
      </c>
      <c r="V18">
        <f t="shared" si="10"/>
        <v>0</v>
      </c>
      <c r="X18">
        <f t="shared" si="11"/>
        <v>0</v>
      </c>
      <c r="Y18">
        <f t="shared" si="12"/>
        <v>0</v>
      </c>
      <c r="AA18">
        <f t="shared" si="1"/>
        <v>0</v>
      </c>
      <c r="AB18">
        <f t="shared" si="13"/>
        <v>0</v>
      </c>
      <c r="AD18">
        <f t="shared" si="14"/>
        <v>0</v>
      </c>
      <c r="AE18">
        <f t="shared" si="15"/>
        <v>0</v>
      </c>
      <c r="AG18">
        <f t="shared" si="2"/>
        <v>0</v>
      </c>
      <c r="AH18">
        <f t="shared" si="3"/>
        <v>0</v>
      </c>
      <c r="AI18">
        <f t="shared" si="16"/>
        <v>0</v>
      </c>
      <c r="AJ18">
        <f t="shared" si="17"/>
        <v>0</v>
      </c>
      <c r="AK18">
        <f t="shared" si="4"/>
        <v>0</v>
      </c>
      <c r="AL18">
        <f t="shared" si="5"/>
        <v>0</v>
      </c>
      <c r="AM18">
        <f t="shared" si="6"/>
        <v>0</v>
      </c>
      <c r="AN18">
        <f t="shared" si="18"/>
        <v>0</v>
      </c>
      <c r="AO18">
        <f t="shared" si="19"/>
        <v>0</v>
      </c>
    </row>
    <row r="19" spans="1:41" ht="12.75">
      <c r="A19" s="10"/>
      <c r="B19" s="11"/>
      <c r="C19" s="12"/>
      <c r="D19" s="8">
        <f t="shared" si="0"/>
        <v>0</v>
      </c>
      <c r="E19" s="9"/>
      <c r="N19">
        <f t="shared" si="20"/>
        <v>0</v>
      </c>
      <c r="O19">
        <f t="shared" si="23"/>
        <v>0</v>
      </c>
      <c r="Q19">
        <f t="shared" si="7"/>
        <v>0</v>
      </c>
      <c r="R19">
        <f t="shared" si="21"/>
        <v>24</v>
      </c>
      <c r="S19">
        <f t="shared" si="8"/>
        <v>0</v>
      </c>
      <c r="T19">
        <f t="shared" si="22"/>
        <v>0</v>
      </c>
      <c r="U19">
        <f t="shared" si="9"/>
        <v>0</v>
      </c>
      <c r="V19">
        <f t="shared" si="10"/>
        <v>0</v>
      </c>
      <c r="X19">
        <f t="shared" si="11"/>
        <v>0</v>
      </c>
      <c r="Y19">
        <f t="shared" si="12"/>
        <v>0</v>
      </c>
      <c r="AA19">
        <f t="shared" si="1"/>
        <v>0</v>
      </c>
      <c r="AB19">
        <f t="shared" si="13"/>
        <v>0</v>
      </c>
      <c r="AD19">
        <f t="shared" si="14"/>
        <v>0</v>
      </c>
      <c r="AE19">
        <f t="shared" si="15"/>
        <v>0</v>
      </c>
      <c r="AG19">
        <f t="shared" si="2"/>
        <v>0</v>
      </c>
      <c r="AH19">
        <f t="shared" si="3"/>
        <v>0</v>
      </c>
      <c r="AI19">
        <f t="shared" si="16"/>
        <v>0</v>
      </c>
      <c r="AJ19">
        <f t="shared" si="17"/>
        <v>0</v>
      </c>
      <c r="AK19">
        <f t="shared" si="4"/>
        <v>0</v>
      </c>
      <c r="AL19">
        <f t="shared" si="5"/>
        <v>0</v>
      </c>
      <c r="AM19">
        <f t="shared" si="6"/>
        <v>0</v>
      </c>
      <c r="AN19">
        <f t="shared" si="18"/>
        <v>0</v>
      </c>
      <c r="AO19">
        <f t="shared" si="19"/>
        <v>0</v>
      </c>
    </row>
    <row r="20" spans="1:41" ht="12.75">
      <c r="A20" s="10"/>
      <c r="B20" s="11"/>
      <c r="C20" s="12"/>
      <c r="D20" s="8">
        <f t="shared" si="0"/>
        <v>0</v>
      </c>
      <c r="E20" s="9"/>
      <c r="F20" t="s">
        <v>56</v>
      </c>
      <c r="N20">
        <f t="shared" si="20"/>
        <v>0</v>
      </c>
      <c r="O20">
        <f t="shared" si="23"/>
        <v>0</v>
      </c>
      <c r="Q20">
        <f t="shared" si="7"/>
        <v>0</v>
      </c>
      <c r="R20">
        <f t="shared" si="21"/>
        <v>24</v>
      </c>
      <c r="S20">
        <f t="shared" si="8"/>
        <v>0</v>
      </c>
      <c r="T20">
        <f t="shared" si="22"/>
        <v>0</v>
      </c>
      <c r="U20">
        <f t="shared" si="9"/>
        <v>0</v>
      </c>
      <c r="V20">
        <f t="shared" si="10"/>
        <v>0</v>
      </c>
      <c r="X20">
        <f t="shared" si="11"/>
        <v>0</v>
      </c>
      <c r="Y20">
        <f t="shared" si="12"/>
        <v>0</v>
      </c>
      <c r="AA20">
        <f t="shared" si="1"/>
        <v>0</v>
      </c>
      <c r="AB20">
        <f t="shared" si="13"/>
        <v>0</v>
      </c>
      <c r="AD20">
        <f t="shared" si="14"/>
        <v>0</v>
      </c>
      <c r="AE20">
        <f t="shared" si="15"/>
        <v>0</v>
      </c>
      <c r="AG20">
        <f t="shared" si="2"/>
        <v>0</v>
      </c>
      <c r="AH20">
        <f t="shared" si="3"/>
        <v>0</v>
      </c>
      <c r="AI20">
        <f t="shared" si="16"/>
        <v>0</v>
      </c>
      <c r="AJ20">
        <f t="shared" si="17"/>
        <v>0</v>
      </c>
      <c r="AK20">
        <f t="shared" si="4"/>
        <v>0</v>
      </c>
      <c r="AL20">
        <f t="shared" si="5"/>
        <v>0</v>
      </c>
      <c r="AM20">
        <f t="shared" si="6"/>
        <v>0</v>
      </c>
      <c r="AN20">
        <f t="shared" si="18"/>
        <v>0</v>
      </c>
      <c r="AO20">
        <f t="shared" si="19"/>
        <v>0</v>
      </c>
    </row>
    <row r="21" spans="1:41" ht="12.75">
      <c r="A21" s="10"/>
      <c r="B21" s="11"/>
      <c r="C21" s="12"/>
      <c r="D21" s="8">
        <f t="shared" si="0"/>
        <v>0</v>
      </c>
      <c r="E21" s="9"/>
      <c r="F21" t="s">
        <v>5</v>
      </c>
      <c r="N21">
        <f t="shared" si="20"/>
        <v>0</v>
      </c>
      <c r="O21">
        <f t="shared" si="23"/>
        <v>0</v>
      </c>
      <c r="Q21">
        <f t="shared" si="7"/>
        <v>0</v>
      </c>
      <c r="R21">
        <f t="shared" si="21"/>
        <v>24</v>
      </c>
      <c r="S21">
        <f t="shared" si="8"/>
        <v>0</v>
      </c>
      <c r="T21">
        <f t="shared" si="22"/>
        <v>0</v>
      </c>
      <c r="U21">
        <f t="shared" si="9"/>
        <v>0</v>
      </c>
      <c r="V21">
        <f t="shared" si="10"/>
        <v>0</v>
      </c>
      <c r="X21">
        <f t="shared" si="11"/>
        <v>0</v>
      </c>
      <c r="Y21">
        <f t="shared" si="12"/>
        <v>0</v>
      </c>
      <c r="AA21">
        <f t="shared" si="1"/>
        <v>0</v>
      </c>
      <c r="AB21">
        <f t="shared" si="13"/>
        <v>0</v>
      </c>
      <c r="AD21">
        <f t="shared" si="14"/>
        <v>0</v>
      </c>
      <c r="AE21">
        <f t="shared" si="15"/>
        <v>0</v>
      </c>
      <c r="AG21">
        <f t="shared" si="2"/>
        <v>0</v>
      </c>
      <c r="AH21">
        <f t="shared" si="3"/>
        <v>0</v>
      </c>
      <c r="AI21">
        <f t="shared" si="16"/>
        <v>0</v>
      </c>
      <c r="AJ21">
        <f t="shared" si="17"/>
        <v>0</v>
      </c>
      <c r="AK21">
        <f t="shared" si="4"/>
        <v>0</v>
      </c>
      <c r="AL21">
        <f t="shared" si="5"/>
        <v>0</v>
      </c>
      <c r="AM21">
        <f t="shared" si="6"/>
        <v>0</v>
      </c>
      <c r="AN21">
        <f t="shared" si="18"/>
        <v>0</v>
      </c>
      <c r="AO21">
        <f t="shared" si="19"/>
        <v>0</v>
      </c>
    </row>
    <row r="22" spans="1:41" ht="12.75">
      <c r="A22" s="10"/>
      <c r="B22" s="11"/>
      <c r="C22" s="12"/>
      <c r="D22" s="8">
        <f t="shared" si="0"/>
        <v>0</v>
      </c>
      <c r="E22" s="9"/>
      <c r="F22" t="s">
        <v>57</v>
      </c>
      <c r="N22">
        <f t="shared" si="20"/>
        <v>0</v>
      </c>
      <c r="O22">
        <f t="shared" si="23"/>
        <v>0</v>
      </c>
      <c r="Q22">
        <f t="shared" si="7"/>
        <v>0</v>
      </c>
      <c r="R22">
        <f t="shared" si="21"/>
        <v>24</v>
      </c>
      <c r="S22">
        <f t="shared" si="8"/>
        <v>0</v>
      </c>
      <c r="T22">
        <f t="shared" si="22"/>
        <v>0</v>
      </c>
      <c r="U22">
        <f t="shared" si="9"/>
        <v>0</v>
      </c>
      <c r="V22">
        <f t="shared" si="10"/>
        <v>0</v>
      </c>
      <c r="X22">
        <f t="shared" si="11"/>
        <v>0</v>
      </c>
      <c r="Y22">
        <f t="shared" si="12"/>
        <v>0</v>
      </c>
      <c r="AA22">
        <f t="shared" si="1"/>
        <v>0</v>
      </c>
      <c r="AB22">
        <f t="shared" si="13"/>
        <v>0</v>
      </c>
      <c r="AD22">
        <f t="shared" si="14"/>
        <v>0</v>
      </c>
      <c r="AE22">
        <f t="shared" si="15"/>
        <v>0</v>
      </c>
      <c r="AG22">
        <f t="shared" si="2"/>
        <v>0</v>
      </c>
      <c r="AH22">
        <f t="shared" si="3"/>
        <v>0</v>
      </c>
      <c r="AI22">
        <f t="shared" si="16"/>
        <v>0</v>
      </c>
      <c r="AJ22">
        <f t="shared" si="17"/>
        <v>0</v>
      </c>
      <c r="AK22">
        <f t="shared" si="4"/>
        <v>0</v>
      </c>
      <c r="AL22">
        <f t="shared" si="5"/>
        <v>0</v>
      </c>
      <c r="AM22">
        <f t="shared" si="6"/>
        <v>0</v>
      </c>
      <c r="AN22">
        <f t="shared" si="18"/>
        <v>0</v>
      </c>
      <c r="AO22">
        <f t="shared" si="19"/>
        <v>0</v>
      </c>
    </row>
    <row r="23" spans="1:41" ht="12.75">
      <c r="A23" s="10"/>
      <c r="B23" s="11"/>
      <c r="C23" s="12"/>
      <c r="D23" s="8">
        <f t="shared" si="0"/>
        <v>0</v>
      </c>
      <c r="E23" s="9"/>
      <c r="F23" s="4" t="s">
        <v>58</v>
      </c>
      <c r="J23" s="18"/>
      <c r="N23">
        <f t="shared" si="20"/>
        <v>0</v>
      </c>
      <c r="O23">
        <f t="shared" si="23"/>
        <v>0</v>
      </c>
      <c r="Q23">
        <f t="shared" si="7"/>
        <v>0</v>
      </c>
      <c r="R23">
        <f t="shared" si="21"/>
        <v>24</v>
      </c>
      <c r="S23">
        <f t="shared" si="8"/>
        <v>0</v>
      </c>
      <c r="T23">
        <f t="shared" si="22"/>
        <v>0</v>
      </c>
      <c r="U23">
        <f t="shared" si="9"/>
        <v>0</v>
      </c>
      <c r="V23">
        <f t="shared" si="10"/>
        <v>0</v>
      </c>
      <c r="X23">
        <f t="shared" si="11"/>
        <v>0</v>
      </c>
      <c r="Y23">
        <f t="shared" si="12"/>
        <v>0</v>
      </c>
      <c r="AA23">
        <f t="shared" si="1"/>
        <v>0</v>
      </c>
      <c r="AB23">
        <f t="shared" si="13"/>
        <v>0</v>
      </c>
      <c r="AD23">
        <f t="shared" si="14"/>
        <v>0</v>
      </c>
      <c r="AE23">
        <f t="shared" si="15"/>
        <v>0</v>
      </c>
      <c r="AG23">
        <f t="shared" si="2"/>
        <v>0</v>
      </c>
      <c r="AH23">
        <f t="shared" si="3"/>
        <v>0</v>
      </c>
      <c r="AI23">
        <f t="shared" si="16"/>
        <v>0</v>
      </c>
      <c r="AJ23">
        <f t="shared" si="17"/>
        <v>0</v>
      </c>
      <c r="AK23">
        <f t="shared" si="4"/>
        <v>0</v>
      </c>
      <c r="AL23">
        <f t="shared" si="5"/>
        <v>0</v>
      </c>
      <c r="AM23">
        <f t="shared" si="6"/>
        <v>0</v>
      </c>
      <c r="AN23">
        <f t="shared" si="18"/>
        <v>0</v>
      </c>
      <c r="AO23">
        <f t="shared" si="19"/>
        <v>0</v>
      </c>
    </row>
    <row r="24" spans="1:41" ht="12.75">
      <c r="A24" s="10"/>
      <c r="B24" s="11"/>
      <c r="C24" s="12"/>
      <c r="D24" s="8">
        <f t="shared" si="0"/>
        <v>0</v>
      </c>
      <c r="E24" s="9"/>
      <c r="N24">
        <f t="shared" si="20"/>
        <v>0</v>
      </c>
      <c r="O24">
        <f t="shared" si="23"/>
        <v>0</v>
      </c>
      <c r="Q24">
        <f t="shared" si="7"/>
        <v>0</v>
      </c>
      <c r="R24">
        <f t="shared" si="21"/>
        <v>24</v>
      </c>
      <c r="S24">
        <f t="shared" si="8"/>
        <v>0</v>
      </c>
      <c r="T24">
        <f t="shared" si="22"/>
        <v>0</v>
      </c>
      <c r="U24">
        <f t="shared" si="9"/>
        <v>0</v>
      </c>
      <c r="V24">
        <f t="shared" si="10"/>
        <v>0</v>
      </c>
      <c r="X24">
        <f t="shared" si="11"/>
        <v>0</v>
      </c>
      <c r="Y24">
        <f t="shared" si="12"/>
        <v>0</v>
      </c>
      <c r="AA24">
        <f t="shared" si="1"/>
        <v>0</v>
      </c>
      <c r="AB24">
        <f t="shared" si="13"/>
        <v>0</v>
      </c>
      <c r="AD24">
        <f t="shared" si="14"/>
        <v>0</v>
      </c>
      <c r="AE24">
        <f t="shared" si="15"/>
        <v>0</v>
      </c>
      <c r="AG24">
        <f t="shared" si="2"/>
        <v>0</v>
      </c>
      <c r="AH24">
        <f t="shared" si="3"/>
        <v>0</v>
      </c>
      <c r="AI24">
        <f t="shared" si="16"/>
        <v>0</v>
      </c>
      <c r="AJ24">
        <f t="shared" si="17"/>
        <v>0</v>
      </c>
      <c r="AK24">
        <f t="shared" si="4"/>
        <v>0</v>
      </c>
      <c r="AL24">
        <f t="shared" si="5"/>
        <v>0</v>
      </c>
      <c r="AM24">
        <f t="shared" si="6"/>
        <v>0</v>
      </c>
      <c r="AN24">
        <f t="shared" si="18"/>
        <v>0</v>
      </c>
      <c r="AO24">
        <f t="shared" si="19"/>
        <v>0</v>
      </c>
    </row>
    <row r="25" spans="1:41" ht="12.75">
      <c r="A25" s="10"/>
      <c r="B25" s="11"/>
      <c r="C25" s="12"/>
      <c r="D25" s="8">
        <f t="shared" si="0"/>
        <v>0</v>
      </c>
      <c r="E25" s="9"/>
      <c r="N25">
        <f t="shared" si="20"/>
        <v>0</v>
      </c>
      <c r="O25">
        <f t="shared" si="23"/>
        <v>0</v>
      </c>
      <c r="Q25">
        <f t="shared" si="7"/>
        <v>0</v>
      </c>
      <c r="R25">
        <f t="shared" si="21"/>
        <v>24</v>
      </c>
      <c r="S25">
        <f t="shared" si="8"/>
        <v>0</v>
      </c>
      <c r="T25">
        <f t="shared" si="22"/>
        <v>0</v>
      </c>
      <c r="U25">
        <f t="shared" si="9"/>
        <v>0</v>
      </c>
      <c r="V25">
        <f t="shared" si="10"/>
        <v>0</v>
      </c>
      <c r="X25">
        <f t="shared" si="11"/>
        <v>0</v>
      </c>
      <c r="Y25">
        <f t="shared" si="12"/>
        <v>0</v>
      </c>
      <c r="AA25">
        <f t="shared" si="1"/>
        <v>0</v>
      </c>
      <c r="AB25">
        <f t="shared" si="13"/>
        <v>0</v>
      </c>
      <c r="AD25">
        <f t="shared" si="14"/>
        <v>0</v>
      </c>
      <c r="AE25">
        <f t="shared" si="15"/>
        <v>0</v>
      </c>
      <c r="AG25">
        <f t="shared" si="2"/>
        <v>0</v>
      </c>
      <c r="AH25">
        <f t="shared" si="3"/>
        <v>0</v>
      </c>
      <c r="AI25">
        <f t="shared" si="16"/>
        <v>0</v>
      </c>
      <c r="AJ25">
        <f t="shared" si="17"/>
        <v>0</v>
      </c>
      <c r="AK25">
        <f t="shared" si="4"/>
        <v>0</v>
      </c>
      <c r="AL25">
        <f t="shared" si="5"/>
        <v>0</v>
      </c>
      <c r="AM25">
        <f t="shared" si="6"/>
        <v>0</v>
      </c>
      <c r="AN25">
        <f t="shared" si="18"/>
        <v>0</v>
      </c>
      <c r="AO25">
        <f t="shared" si="19"/>
        <v>0</v>
      </c>
    </row>
    <row r="26" spans="1:41" ht="12.75">
      <c r="A26" s="10"/>
      <c r="B26" s="11"/>
      <c r="C26" s="12"/>
      <c r="D26" s="8">
        <f t="shared" si="0"/>
        <v>0</v>
      </c>
      <c r="E26" s="9"/>
      <c r="F26" t="s">
        <v>0</v>
      </c>
      <c r="N26">
        <f t="shared" si="20"/>
        <v>0</v>
      </c>
      <c r="O26">
        <f t="shared" si="23"/>
        <v>0</v>
      </c>
      <c r="Q26">
        <f t="shared" si="7"/>
        <v>0</v>
      </c>
      <c r="R26">
        <f t="shared" si="21"/>
        <v>24</v>
      </c>
      <c r="S26">
        <f t="shared" si="8"/>
        <v>0</v>
      </c>
      <c r="T26">
        <f t="shared" si="22"/>
        <v>0</v>
      </c>
      <c r="U26">
        <f t="shared" si="9"/>
        <v>0</v>
      </c>
      <c r="V26">
        <f t="shared" si="10"/>
        <v>0</v>
      </c>
      <c r="X26">
        <f t="shared" si="11"/>
        <v>0</v>
      </c>
      <c r="Y26">
        <f t="shared" si="12"/>
        <v>0</v>
      </c>
      <c r="AA26">
        <f t="shared" si="1"/>
        <v>0</v>
      </c>
      <c r="AB26">
        <f t="shared" si="13"/>
        <v>0</v>
      </c>
      <c r="AD26">
        <f t="shared" si="14"/>
        <v>0</v>
      </c>
      <c r="AE26">
        <f t="shared" si="15"/>
        <v>0</v>
      </c>
      <c r="AG26">
        <f t="shared" si="2"/>
        <v>0</v>
      </c>
      <c r="AH26">
        <f t="shared" si="3"/>
        <v>0</v>
      </c>
      <c r="AI26">
        <f t="shared" si="16"/>
        <v>0</v>
      </c>
      <c r="AJ26">
        <f t="shared" si="17"/>
        <v>0</v>
      </c>
      <c r="AK26">
        <f t="shared" si="4"/>
        <v>0</v>
      </c>
      <c r="AL26">
        <f t="shared" si="5"/>
        <v>0</v>
      </c>
      <c r="AM26">
        <f t="shared" si="6"/>
        <v>0</v>
      </c>
      <c r="AN26">
        <f t="shared" si="18"/>
        <v>0</v>
      </c>
      <c r="AO26">
        <f t="shared" si="19"/>
        <v>0</v>
      </c>
    </row>
    <row r="27" spans="1:41" ht="12.75">
      <c r="A27" s="10"/>
      <c r="B27" s="11"/>
      <c r="C27" s="12"/>
      <c r="D27" s="8">
        <f t="shared" si="0"/>
        <v>0</v>
      </c>
      <c r="E27" s="9"/>
      <c r="F27" t="s">
        <v>65</v>
      </c>
      <c r="N27">
        <f t="shared" si="20"/>
        <v>0</v>
      </c>
      <c r="O27">
        <f t="shared" si="23"/>
        <v>0</v>
      </c>
      <c r="Q27">
        <f t="shared" si="7"/>
        <v>0</v>
      </c>
      <c r="R27">
        <f t="shared" si="21"/>
        <v>24</v>
      </c>
      <c r="S27">
        <f t="shared" si="8"/>
        <v>0</v>
      </c>
      <c r="T27">
        <f t="shared" si="22"/>
        <v>0</v>
      </c>
      <c r="U27">
        <f t="shared" si="9"/>
        <v>0</v>
      </c>
      <c r="V27">
        <f t="shared" si="10"/>
        <v>0</v>
      </c>
      <c r="X27">
        <f t="shared" si="11"/>
        <v>0</v>
      </c>
      <c r="Y27">
        <f t="shared" si="12"/>
        <v>0</v>
      </c>
      <c r="AA27">
        <f t="shared" si="1"/>
        <v>0</v>
      </c>
      <c r="AB27">
        <f t="shared" si="13"/>
        <v>0</v>
      </c>
      <c r="AD27">
        <f t="shared" si="14"/>
        <v>0</v>
      </c>
      <c r="AE27">
        <f t="shared" si="15"/>
        <v>0</v>
      </c>
      <c r="AG27">
        <f t="shared" si="2"/>
        <v>0</v>
      </c>
      <c r="AH27">
        <f t="shared" si="3"/>
        <v>0</v>
      </c>
      <c r="AI27">
        <f t="shared" si="16"/>
        <v>0</v>
      </c>
      <c r="AJ27">
        <f t="shared" si="17"/>
        <v>0</v>
      </c>
      <c r="AK27">
        <f t="shared" si="4"/>
        <v>0</v>
      </c>
      <c r="AL27">
        <f t="shared" si="5"/>
        <v>0</v>
      </c>
      <c r="AM27">
        <f t="shared" si="6"/>
        <v>0</v>
      </c>
      <c r="AN27">
        <f t="shared" si="18"/>
        <v>0</v>
      </c>
      <c r="AO27">
        <f t="shared" si="19"/>
        <v>0</v>
      </c>
    </row>
    <row r="28" spans="1:41" ht="12.75">
      <c r="A28" s="10"/>
      <c r="B28" s="11"/>
      <c r="C28" s="12"/>
      <c r="D28" s="8">
        <f t="shared" si="0"/>
        <v>0</v>
      </c>
      <c r="E28" s="9"/>
      <c r="F28" t="s">
        <v>10</v>
      </c>
      <c r="N28">
        <f t="shared" si="20"/>
        <v>0</v>
      </c>
      <c r="O28">
        <f t="shared" si="23"/>
        <v>0</v>
      </c>
      <c r="Q28">
        <f t="shared" si="7"/>
        <v>0</v>
      </c>
      <c r="R28">
        <f t="shared" si="21"/>
        <v>24</v>
      </c>
      <c r="S28">
        <f t="shared" si="8"/>
        <v>0</v>
      </c>
      <c r="T28">
        <f t="shared" si="22"/>
        <v>0</v>
      </c>
      <c r="U28">
        <f t="shared" si="9"/>
        <v>0</v>
      </c>
      <c r="V28">
        <f t="shared" si="10"/>
        <v>0</v>
      </c>
      <c r="X28">
        <f t="shared" si="11"/>
        <v>0</v>
      </c>
      <c r="Y28">
        <f t="shared" si="12"/>
        <v>0</v>
      </c>
      <c r="AA28">
        <f t="shared" si="1"/>
        <v>0</v>
      </c>
      <c r="AB28">
        <f t="shared" si="13"/>
        <v>0</v>
      </c>
      <c r="AD28">
        <f t="shared" si="14"/>
        <v>0</v>
      </c>
      <c r="AE28">
        <f t="shared" si="15"/>
        <v>0</v>
      </c>
      <c r="AG28">
        <f t="shared" si="2"/>
        <v>0</v>
      </c>
      <c r="AH28">
        <f t="shared" si="3"/>
        <v>0</v>
      </c>
      <c r="AI28">
        <f t="shared" si="16"/>
        <v>0</v>
      </c>
      <c r="AJ28">
        <f t="shared" si="17"/>
        <v>0</v>
      </c>
      <c r="AK28">
        <f t="shared" si="4"/>
        <v>0</v>
      </c>
      <c r="AL28">
        <f t="shared" si="5"/>
        <v>0</v>
      </c>
      <c r="AM28">
        <f t="shared" si="6"/>
        <v>0</v>
      </c>
      <c r="AN28">
        <f t="shared" si="18"/>
        <v>0</v>
      </c>
      <c r="AO28">
        <f t="shared" si="19"/>
        <v>0</v>
      </c>
    </row>
    <row r="29" spans="1:41" ht="12.75">
      <c r="A29" s="10"/>
      <c r="B29" s="11"/>
      <c r="C29" s="12"/>
      <c r="D29" s="8">
        <f t="shared" si="0"/>
        <v>0</v>
      </c>
      <c r="E29" s="9"/>
      <c r="N29">
        <f t="shared" si="20"/>
        <v>0</v>
      </c>
      <c r="O29">
        <f t="shared" si="23"/>
        <v>0</v>
      </c>
      <c r="Q29">
        <f t="shared" si="7"/>
        <v>0</v>
      </c>
      <c r="R29">
        <f t="shared" si="21"/>
        <v>24</v>
      </c>
      <c r="S29">
        <f t="shared" si="8"/>
        <v>0</v>
      </c>
      <c r="T29">
        <f t="shared" si="22"/>
        <v>0</v>
      </c>
      <c r="U29">
        <f t="shared" si="9"/>
        <v>0</v>
      </c>
      <c r="V29">
        <f t="shared" si="10"/>
        <v>0</v>
      </c>
      <c r="X29">
        <f t="shared" si="11"/>
        <v>0</v>
      </c>
      <c r="Y29">
        <f t="shared" si="12"/>
        <v>0</v>
      </c>
      <c r="AA29">
        <f t="shared" si="1"/>
        <v>0</v>
      </c>
      <c r="AB29">
        <f t="shared" si="13"/>
        <v>0</v>
      </c>
      <c r="AD29">
        <f t="shared" si="14"/>
        <v>0</v>
      </c>
      <c r="AE29">
        <f t="shared" si="15"/>
        <v>0</v>
      </c>
      <c r="AG29">
        <f t="shared" si="2"/>
        <v>0</v>
      </c>
      <c r="AH29">
        <f t="shared" si="3"/>
        <v>0</v>
      </c>
      <c r="AI29">
        <f t="shared" si="16"/>
        <v>0</v>
      </c>
      <c r="AJ29">
        <f t="shared" si="17"/>
        <v>0</v>
      </c>
      <c r="AK29">
        <f t="shared" si="4"/>
        <v>0</v>
      </c>
      <c r="AL29">
        <f t="shared" si="5"/>
        <v>0</v>
      </c>
      <c r="AM29">
        <f t="shared" si="6"/>
        <v>0</v>
      </c>
      <c r="AN29">
        <f t="shared" si="18"/>
        <v>0</v>
      </c>
      <c r="AO29">
        <f t="shared" si="19"/>
        <v>0</v>
      </c>
    </row>
    <row r="30" spans="1:41" ht="12.75">
      <c r="A30" s="10"/>
      <c r="B30" s="11"/>
      <c r="C30" s="12"/>
      <c r="D30" s="8">
        <f t="shared" si="0"/>
        <v>0</v>
      </c>
      <c r="E30" s="9"/>
      <c r="N30">
        <f t="shared" si="20"/>
        <v>0</v>
      </c>
      <c r="O30">
        <f t="shared" si="23"/>
        <v>0</v>
      </c>
      <c r="Q30">
        <f t="shared" si="7"/>
        <v>0</v>
      </c>
      <c r="R30">
        <f t="shared" si="21"/>
        <v>24</v>
      </c>
      <c r="S30">
        <f t="shared" si="8"/>
        <v>0</v>
      </c>
      <c r="T30">
        <f t="shared" si="22"/>
        <v>0</v>
      </c>
      <c r="U30">
        <f t="shared" si="9"/>
        <v>0</v>
      </c>
      <c r="V30">
        <f t="shared" si="10"/>
        <v>0</v>
      </c>
      <c r="X30">
        <f t="shared" si="11"/>
        <v>0</v>
      </c>
      <c r="Y30">
        <f t="shared" si="12"/>
        <v>0</v>
      </c>
      <c r="AA30">
        <f t="shared" si="1"/>
        <v>0</v>
      </c>
      <c r="AB30">
        <f t="shared" si="13"/>
        <v>0</v>
      </c>
      <c r="AD30">
        <f t="shared" si="14"/>
        <v>0</v>
      </c>
      <c r="AE30">
        <f t="shared" si="15"/>
        <v>0</v>
      </c>
      <c r="AG30">
        <f t="shared" si="2"/>
        <v>0</v>
      </c>
      <c r="AH30">
        <f t="shared" si="3"/>
        <v>0</v>
      </c>
      <c r="AI30">
        <f t="shared" si="16"/>
        <v>0</v>
      </c>
      <c r="AJ30">
        <f t="shared" si="17"/>
        <v>0</v>
      </c>
      <c r="AK30">
        <f t="shared" si="4"/>
        <v>0</v>
      </c>
      <c r="AL30">
        <f t="shared" si="5"/>
        <v>0</v>
      </c>
      <c r="AM30">
        <f t="shared" si="6"/>
        <v>0</v>
      </c>
      <c r="AN30">
        <f t="shared" si="18"/>
        <v>0</v>
      </c>
      <c r="AO30">
        <f t="shared" si="19"/>
        <v>0</v>
      </c>
    </row>
    <row r="31" spans="1:41" ht="12.75">
      <c r="A31" s="10"/>
      <c r="B31" s="11"/>
      <c r="C31" s="12"/>
      <c r="D31" s="8">
        <f t="shared" si="0"/>
        <v>0</v>
      </c>
      <c r="E31" s="9"/>
      <c r="N31">
        <f t="shared" si="20"/>
        <v>0</v>
      </c>
      <c r="O31">
        <f t="shared" si="23"/>
        <v>0</v>
      </c>
      <c r="Q31">
        <f t="shared" si="7"/>
        <v>0</v>
      </c>
      <c r="R31">
        <f t="shared" si="21"/>
        <v>24</v>
      </c>
      <c r="S31">
        <f t="shared" si="8"/>
        <v>0</v>
      </c>
      <c r="T31">
        <f t="shared" si="22"/>
        <v>0</v>
      </c>
      <c r="U31">
        <f t="shared" si="9"/>
        <v>0</v>
      </c>
      <c r="V31">
        <f t="shared" si="10"/>
        <v>0</v>
      </c>
      <c r="X31">
        <f t="shared" si="11"/>
        <v>0</v>
      </c>
      <c r="Y31">
        <f t="shared" si="12"/>
        <v>0</v>
      </c>
      <c r="AA31">
        <f t="shared" si="1"/>
        <v>0</v>
      </c>
      <c r="AB31">
        <f t="shared" si="13"/>
        <v>0</v>
      </c>
      <c r="AD31">
        <f t="shared" si="14"/>
        <v>0</v>
      </c>
      <c r="AE31">
        <f t="shared" si="15"/>
        <v>0</v>
      </c>
      <c r="AG31">
        <f t="shared" si="2"/>
        <v>0</v>
      </c>
      <c r="AH31">
        <f t="shared" si="3"/>
        <v>0</v>
      </c>
      <c r="AI31">
        <f t="shared" si="16"/>
        <v>0</v>
      </c>
      <c r="AJ31">
        <f t="shared" si="17"/>
        <v>0</v>
      </c>
      <c r="AK31">
        <f t="shared" si="4"/>
        <v>0</v>
      </c>
      <c r="AL31">
        <f t="shared" si="5"/>
        <v>0</v>
      </c>
      <c r="AM31">
        <f t="shared" si="6"/>
        <v>0</v>
      </c>
      <c r="AN31">
        <f t="shared" si="18"/>
        <v>0</v>
      </c>
      <c r="AO31">
        <f t="shared" si="19"/>
        <v>0</v>
      </c>
    </row>
    <row r="32" spans="1:41" ht="12.75">
      <c r="A32" s="10"/>
      <c r="B32" s="11"/>
      <c r="C32" s="12"/>
      <c r="D32" s="8">
        <f t="shared" si="0"/>
        <v>0</v>
      </c>
      <c r="E32" s="9"/>
      <c r="N32">
        <f t="shared" si="20"/>
        <v>0</v>
      </c>
      <c r="O32">
        <f t="shared" si="23"/>
        <v>0</v>
      </c>
      <c r="Q32">
        <f t="shared" si="7"/>
        <v>0</v>
      </c>
      <c r="R32">
        <f t="shared" si="21"/>
        <v>24</v>
      </c>
      <c r="S32">
        <f t="shared" si="8"/>
        <v>0</v>
      </c>
      <c r="T32">
        <f t="shared" si="22"/>
        <v>0</v>
      </c>
      <c r="U32">
        <f t="shared" si="9"/>
        <v>0</v>
      </c>
      <c r="V32">
        <f t="shared" si="10"/>
        <v>0</v>
      </c>
      <c r="X32">
        <f t="shared" si="11"/>
        <v>0</v>
      </c>
      <c r="Y32">
        <f t="shared" si="12"/>
        <v>0</v>
      </c>
      <c r="AA32">
        <f t="shared" si="1"/>
        <v>0</v>
      </c>
      <c r="AB32">
        <f t="shared" si="13"/>
        <v>0</v>
      </c>
      <c r="AD32">
        <f t="shared" si="14"/>
        <v>0</v>
      </c>
      <c r="AE32">
        <f t="shared" si="15"/>
        <v>0</v>
      </c>
      <c r="AG32">
        <f t="shared" si="2"/>
        <v>0</v>
      </c>
      <c r="AH32">
        <f t="shared" si="3"/>
        <v>0</v>
      </c>
      <c r="AI32">
        <f t="shared" si="16"/>
        <v>0</v>
      </c>
      <c r="AJ32">
        <f t="shared" si="17"/>
        <v>0</v>
      </c>
      <c r="AK32">
        <f t="shared" si="4"/>
        <v>0</v>
      </c>
      <c r="AL32">
        <f t="shared" si="5"/>
        <v>0</v>
      </c>
      <c r="AM32">
        <f t="shared" si="6"/>
        <v>0</v>
      </c>
      <c r="AN32">
        <f t="shared" si="18"/>
        <v>0</v>
      </c>
      <c r="AO32">
        <f t="shared" si="19"/>
        <v>0</v>
      </c>
    </row>
    <row r="33" spans="1:41" ht="12.75">
      <c r="A33" s="10"/>
      <c r="B33" s="11"/>
      <c r="C33" s="12"/>
      <c r="D33" s="8">
        <f t="shared" si="0"/>
        <v>0</v>
      </c>
      <c r="E33" s="9"/>
      <c r="N33">
        <f t="shared" si="20"/>
        <v>0</v>
      </c>
      <c r="O33">
        <f t="shared" si="23"/>
        <v>0</v>
      </c>
      <c r="Q33">
        <f t="shared" si="7"/>
        <v>0</v>
      </c>
      <c r="R33">
        <f t="shared" si="21"/>
        <v>24</v>
      </c>
      <c r="S33">
        <f t="shared" si="8"/>
        <v>0</v>
      </c>
      <c r="T33">
        <f t="shared" si="22"/>
        <v>0</v>
      </c>
      <c r="U33">
        <f t="shared" si="9"/>
        <v>0</v>
      </c>
      <c r="V33">
        <f t="shared" si="10"/>
        <v>0</v>
      </c>
      <c r="X33">
        <f t="shared" si="11"/>
        <v>0</v>
      </c>
      <c r="Y33">
        <f t="shared" si="12"/>
        <v>0</v>
      </c>
      <c r="AA33">
        <f t="shared" si="1"/>
        <v>0</v>
      </c>
      <c r="AB33">
        <f t="shared" si="13"/>
        <v>0</v>
      </c>
      <c r="AD33">
        <f t="shared" si="14"/>
        <v>0</v>
      </c>
      <c r="AE33">
        <f t="shared" si="15"/>
        <v>0</v>
      </c>
      <c r="AG33">
        <f t="shared" si="2"/>
        <v>0</v>
      </c>
      <c r="AH33">
        <f t="shared" si="3"/>
        <v>0</v>
      </c>
      <c r="AI33">
        <f t="shared" si="16"/>
        <v>0</v>
      </c>
      <c r="AJ33">
        <f t="shared" si="17"/>
        <v>0</v>
      </c>
      <c r="AK33">
        <f t="shared" si="4"/>
        <v>0</v>
      </c>
      <c r="AL33">
        <f t="shared" si="5"/>
        <v>0</v>
      </c>
      <c r="AM33">
        <f t="shared" si="6"/>
        <v>0</v>
      </c>
      <c r="AN33">
        <f t="shared" si="18"/>
        <v>0</v>
      </c>
      <c r="AO33">
        <f t="shared" si="19"/>
        <v>0</v>
      </c>
    </row>
    <row r="34" spans="1:41" ht="12.75">
      <c r="A34" s="10"/>
      <c r="B34" s="11"/>
      <c r="C34" s="12"/>
      <c r="D34" s="8">
        <f t="shared" si="0"/>
        <v>0</v>
      </c>
      <c r="E34" s="9"/>
      <c r="N34">
        <f t="shared" si="20"/>
        <v>0</v>
      </c>
      <c r="O34">
        <f t="shared" si="23"/>
        <v>0</v>
      </c>
      <c r="Q34">
        <f t="shared" si="7"/>
        <v>0</v>
      </c>
      <c r="R34">
        <f t="shared" si="21"/>
        <v>24</v>
      </c>
      <c r="S34">
        <f t="shared" si="8"/>
        <v>0</v>
      </c>
      <c r="T34">
        <f t="shared" si="22"/>
        <v>0</v>
      </c>
      <c r="U34">
        <f t="shared" si="9"/>
        <v>0</v>
      </c>
      <c r="V34">
        <f t="shared" si="10"/>
        <v>0</v>
      </c>
      <c r="X34">
        <f t="shared" si="11"/>
        <v>0</v>
      </c>
      <c r="Y34">
        <f t="shared" si="12"/>
        <v>0</v>
      </c>
      <c r="AA34">
        <f t="shared" si="1"/>
        <v>0</v>
      </c>
      <c r="AB34">
        <f t="shared" si="13"/>
        <v>0</v>
      </c>
      <c r="AD34">
        <f t="shared" si="14"/>
        <v>0</v>
      </c>
      <c r="AE34">
        <f t="shared" si="15"/>
        <v>0</v>
      </c>
      <c r="AG34">
        <f t="shared" si="2"/>
        <v>0</v>
      </c>
      <c r="AH34">
        <f t="shared" si="3"/>
        <v>0</v>
      </c>
      <c r="AI34">
        <f t="shared" si="16"/>
        <v>0</v>
      </c>
      <c r="AJ34">
        <f t="shared" si="17"/>
        <v>0</v>
      </c>
      <c r="AK34">
        <f t="shared" si="4"/>
        <v>0</v>
      </c>
      <c r="AL34">
        <f t="shared" si="5"/>
        <v>0</v>
      </c>
      <c r="AM34">
        <f t="shared" si="6"/>
        <v>0</v>
      </c>
      <c r="AN34">
        <f t="shared" si="18"/>
        <v>0</v>
      </c>
      <c r="AO34">
        <f t="shared" si="19"/>
        <v>0</v>
      </c>
    </row>
    <row r="35" spans="1:41" ht="12.75">
      <c r="A35" s="10"/>
      <c r="B35" s="11"/>
      <c r="C35" s="12"/>
      <c r="D35" s="8">
        <f t="shared" si="0"/>
        <v>0</v>
      </c>
      <c r="E35" s="9"/>
      <c r="N35">
        <f t="shared" si="20"/>
        <v>0</v>
      </c>
      <c r="O35">
        <f t="shared" si="23"/>
        <v>0</v>
      </c>
      <c r="Q35">
        <f t="shared" si="7"/>
        <v>0</v>
      </c>
      <c r="R35">
        <f t="shared" si="21"/>
        <v>24</v>
      </c>
      <c r="S35">
        <f t="shared" si="8"/>
        <v>0</v>
      </c>
      <c r="T35">
        <f t="shared" si="22"/>
        <v>0</v>
      </c>
      <c r="U35">
        <f t="shared" si="9"/>
        <v>0</v>
      </c>
      <c r="V35">
        <f t="shared" si="10"/>
        <v>0</v>
      </c>
      <c r="X35">
        <f t="shared" si="11"/>
        <v>0</v>
      </c>
      <c r="Y35">
        <f t="shared" si="12"/>
        <v>0</v>
      </c>
      <c r="AA35">
        <f t="shared" si="1"/>
        <v>0</v>
      </c>
      <c r="AB35">
        <f t="shared" si="13"/>
        <v>0</v>
      </c>
      <c r="AD35">
        <f t="shared" si="14"/>
        <v>0</v>
      </c>
      <c r="AE35">
        <f t="shared" si="15"/>
        <v>0</v>
      </c>
      <c r="AG35">
        <f t="shared" si="2"/>
        <v>0</v>
      </c>
      <c r="AH35">
        <f t="shared" si="3"/>
        <v>0</v>
      </c>
      <c r="AI35">
        <f t="shared" si="16"/>
        <v>0</v>
      </c>
      <c r="AJ35">
        <f t="shared" si="17"/>
        <v>0</v>
      </c>
      <c r="AK35">
        <f t="shared" si="4"/>
        <v>0</v>
      </c>
      <c r="AL35">
        <f t="shared" si="5"/>
        <v>0</v>
      </c>
      <c r="AM35">
        <f t="shared" si="6"/>
        <v>0</v>
      </c>
      <c r="AN35">
        <f t="shared" si="18"/>
        <v>0</v>
      </c>
      <c r="AO35">
        <f t="shared" si="19"/>
        <v>0</v>
      </c>
    </row>
    <row r="36" spans="1:41" ht="12.75">
      <c r="A36" s="10"/>
      <c r="B36" s="11"/>
      <c r="C36" s="12"/>
      <c r="D36" s="8">
        <f t="shared" si="0"/>
        <v>0</v>
      </c>
      <c r="E36" s="9"/>
      <c r="N36">
        <f t="shared" si="20"/>
        <v>0</v>
      </c>
      <c r="O36">
        <f t="shared" si="23"/>
        <v>0</v>
      </c>
      <c r="Q36">
        <f t="shared" si="7"/>
        <v>0</v>
      </c>
      <c r="R36">
        <f t="shared" si="21"/>
        <v>24</v>
      </c>
      <c r="S36">
        <f t="shared" si="8"/>
        <v>0</v>
      </c>
      <c r="T36">
        <f t="shared" si="22"/>
        <v>0</v>
      </c>
      <c r="U36">
        <f t="shared" si="9"/>
        <v>0</v>
      </c>
      <c r="V36">
        <f t="shared" si="10"/>
        <v>0</v>
      </c>
      <c r="X36">
        <f t="shared" si="11"/>
        <v>0</v>
      </c>
      <c r="Y36">
        <f t="shared" si="12"/>
        <v>0</v>
      </c>
      <c r="AA36">
        <f t="shared" si="1"/>
        <v>0</v>
      </c>
      <c r="AB36">
        <f t="shared" si="13"/>
        <v>0</v>
      </c>
      <c r="AD36">
        <f t="shared" si="14"/>
        <v>0</v>
      </c>
      <c r="AE36">
        <f t="shared" si="15"/>
        <v>0</v>
      </c>
      <c r="AG36">
        <f t="shared" si="2"/>
        <v>0</v>
      </c>
      <c r="AH36">
        <f t="shared" si="3"/>
        <v>0</v>
      </c>
      <c r="AI36">
        <f t="shared" si="16"/>
        <v>0</v>
      </c>
      <c r="AJ36">
        <f t="shared" si="17"/>
        <v>0</v>
      </c>
      <c r="AK36">
        <f t="shared" si="4"/>
        <v>0</v>
      </c>
      <c r="AL36">
        <f t="shared" si="5"/>
        <v>0</v>
      </c>
      <c r="AM36">
        <f t="shared" si="6"/>
        <v>0</v>
      </c>
      <c r="AN36">
        <f t="shared" si="18"/>
        <v>0</v>
      </c>
      <c r="AO36">
        <f t="shared" si="19"/>
        <v>0</v>
      </c>
    </row>
    <row r="37" spans="1:41" ht="12.75">
      <c r="A37" s="10"/>
      <c r="B37" s="11"/>
      <c r="C37" s="12"/>
      <c r="D37" s="8">
        <f t="shared" si="0"/>
        <v>0</v>
      </c>
      <c r="E37" s="9"/>
      <c r="N37">
        <f t="shared" si="20"/>
        <v>0</v>
      </c>
      <c r="O37">
        <f t="shared" si="23"/>
        <v>0</v>
      </c>
      <c r="Q37">
        <f t="shared" si="7"/>
        <v>0</v>
      </c>
      <c r="R37">
        <f t="shared" si="21"/>
        <v>24</v>
      </c>
      <c r="S37">
        <f t="shared" si="8"/>
        <v>0</v>
      </c>
      <c r="T37">
        <f t="shared" si="22"/>
        <v>0</v>
      </c>
      <c r="U37">
        <f t="shared" si="9"/>
        <v>0</v>
      </c>
      <c r="V37">
        <f t="shared" si="10"/>
        <v>0</v>
      </c>
      <c r="X37">
        <f t="shared" si="11"/>
        <v>0</v>
      </c>
      <c r="Y37">
        <f t="shared" si="12"/>
        <v>0</v>
      </c>
      <c r="AA37">
        <f t="shared" si="1"/>
        <v>0</v>
      </c>
      <c r="AB37">
        <f t="shared" si="13"/>
        <v>0</v>
      </c>
      <c r="AD37">
        <f t="shared" si="14"/>
        <v>0</v>
      </c>
      <c r="AE37">
        <f t="shared" si="15"/>
        <v>0</v>
      </c>
      <c r="AG37">
        <f t="shared" si="2"/>
        <v>0</v>
      </c>
      <c r="AH37">
        <f t="shared" si="3"/>
        <v>0</v>
      </c>
      <c r="AI37">
        <f t="shared" si="16"/>
        <v>0</v>
      </c>
      <c r="AJ37">
        <f t="shared" si="17"/>
        <v>0</v>
      </c>
      <c r="AK37">
        <f t="shared" si="4"/>
        <v>0</v>
      </c>
      <c r="AL37">
        <f t="shared" si="5"/>
        <v>0</v>
      </c>
      <c r="AM37">
        <f t="shared" si="6"/>
        <v>0</v>
      </c>
      <c r="AN37">
        <f t="shared" si="18"/>
        <v>0</v>
      </c>
      <c r="AO37">
        <f t="shared" si="19"/>
        <v>0</v>
      </c>
    </row>
    <row r="38" spans="1:41" ht="12.75">
      <c r="A38" s="10"/>
      <c r="B38" s="11"/>
      <c r="C38" s="12"/>
      <c r="D38" s="8">
        <f t="shared" si="0"/>
        <v>0</v>
      </c>
      <c r="E38" s="9"/>
      <c r="N38">
        <f t="shared" si="20"/>
        <v>0</v>
      </c>
      <c r="O38">
        <f t="shared" si="23"/>
        <v>0</v>
      </c>
      <c r="Q38">
        <f t="shared" si="7"/>
        <v>0</v>
      </c>
      <c r="R38">
        <f t="shared" si="21"/>
        <v>24</v>
      </c>
      <c r="S38">
        <f t="shared" si="8"/>
        <v>0</v>
      </c>
      <c r="T38">
        <f t="shared" si="22"/>
        <v>0</v>
      </c>
      <c r="U38">
        <f t="shared" si="9"/>
        <v>0</v>
      </c>
      <c r="V38">
        <f t="shared" si="10"/>
        <v>0</v>
      </c>
      <c r="X38">
        <f t="shared" si="11"/>
        <v>0</v>
      </c>
      <c r="Y38">
        <f t="shared" si="12"/>
        <v>0</v>
      </c>
      <c r="AA38">
        <f t="shared" si="1"/>
        <v>0</v>
      </c>
      <c r="AB38">
        <f t="shared" si="13"/>
        <v>0</v>
      </c>
      <c r="AD38">
        <f t="shared" si="14"/>
        <v>0</v>
      </c>
      <c r="AE38">
        <f t="shared" si="15"/>
        <v>0</v>
      </c>
      <c r="AG38">
        <f t="shared" si="2"/>
        <v>0</v>
      </c>
      <c r="AH38">
        <f t="shared" si="3"/>
        <v>0</v>
      </c>
      <c r="AI38">
        <f t="shared" si="16"/>
        <v>0</v>
      </c>
      <c r="AJ38">
        <f t="shared" si="17"/>
        <v>0</v>
      </c>
      <c r="AK38">
        <f t="shared" si="4"/>
        <v>0</v>
      </c>
      <c r="AL38">
        <f t="shared" si="5"/>
        <v>0</v>
      </c>
      <c r="AM38">
        <f t="shared" si="6"/>
        <v>0</v>
      </c>
      <c r="AN38">
        <f t="shared" si="18"/>
        <v>0</v>
      </c>
      <c r="AO38">
        <f t="shared" si="19"/>
        <v>0</v>
      </c>
    </row>
    <row r="39" spans="1:41" ht="12.75">
      <c r="A39" s="10"/>
      <c r="B39" s="11"/>
      <c r="C39" s="12"/>
      <c r="D39" s="8">
        <f t="shared" si="0"/>
        <v>0</v>
      </c>
      <c r="E39" s="9"/>
      <c r="N39">
        <f t="shared" si="20"/>
        <v>0</v>
      </c>
      <c r="O39">
        <f t="shared" si="23"/>
        <v>0</v>
      </c>
      <c r="Q39">
        <f t="shared" si="7"/>
        <v>0</v>
      </c>
      <c r="R39">
        <f t="shared" si="21"/>
        <v>24</v>
      </c>
      <c r="S39">
        <f t="shared" si="8"/>
        <v>0</v>
      </c>
      <c r="T39">
        <f t="shared" si="22"/>
        <v>0</v>
      </c>
      <c r="U39">
        <f t="shared" si="9"/>
        <v>0</v>
      </c>
      <c r="V39">
        <f t="shared" si="10"/>
        <v>0</v>
      </c>
      <c r="X39">
        <f t="shared" si="11"/>
        <v>0</v>
      </c>
      <c r="Y39">
        <f t="shared" si="12"/>
        <v>0</v>
      </c>
      <c r="AA39">
        <f t="shared" si="1"/>
        <v>0</v>
      </c>
      <c r="AB39">
        <f t="shared" si="13"/>
        <v>0</v>
      </c>
      <c r="AD39">
        <f t="shared" si="14"/>
        <v>0</v>
      </c>
      <c r="AE39">
        <f t="shared" si="15"/>
        <v>0</v>
      </c>
      <c r="AG39">
        <f t="shared" si="2"/>
        <v>0</v>
      </c>
      <c r="AH39">
        <f t="shared" si="3"/>
        <v>0</v>
      </c>
      <c r="AI39">
        <f t="shared" si="16"/>
        <v>0</v>
      </c>
      <c r="AJ39">
        <f t="shared" si="17"/>
        <v>0</v>
      </c>
      <c r="AK39">
        <f t="shared" si="4"/>
        <v>0</v>
      </c>
      <c r="AL39">
        <f t="shared" si="5"/>
        <v>0</v>
      </c>
      <c r="AM39">
        <f t="shared" si="6"/>
        <v>0</v>
      </c>
      <c r="AN39">
        <f t="shared" si="18"/>
        <v>0</v>
      </c>
      <c r="AO39">
        <f t="shared" si="19"/>
        <v>0</v>
      </c>
    </row>
    <row r="40" spans="1:41" ht="12.75">
      <c r="A40" s="10"/>
      <c r="B40" s="11"/>
      <c r="C40" s="12"/>
      <c r="D40" s="8">
        <f t="shared" si="0"/>
        <v>0</v>
      </c>
      <c r="E40" s="9"/>
      <c r="N40">
        <f t="shared" si="20"/>
        <v>0</v>
      </c>
      <c r="O40">
        <f t="shared" si="23"/>
        <v>0</v>
      </c>
      <c r="Q40">
        <f t="shared" si="7"/>
        <v>0</v>
      </c>
      <c r="R40">
        <f t="shared" si="21"/>
        <v>24</v>
      </c>
      <c r="S40">
        <f t="shared" si="8"/>
        <v>0</v>
      </c>
      <c r="T40">
        <f t="shared" si="22"/>
        <v>0</v>
      </c>
      <c r="U40">
        <f t="shared" si="9"/>
        <v>0</v>
      </c>
      <c r="V40">
        <f t="shared" si="10"/>
        <v>0</v>
      </c>
      <c r="X40">
        <f t="shared" si="11"/>
        <v>0</v>
      </c>
      <c r="Y40">
        <f t="shared" si="12"/>
        <v>0</v>
      </c>
      <c r="AA40">
        <f t="shared" si="1"/>
        <v>0</v>
      </c>
      <c r="AB40">
        <f t="shared" si="13"/>
        <v>0</v>
      </c>
      <c r="AD40">
        <f t="shared" si="14"/>
        <v>0</v>
      </c>
      <c r="AE40">
        <f t="shared" si="15"/>
        <v>0</v>
      </c>
      <c r="AG40">
        <f t="shared" si="2"/>
        <v>0</v>
      </c>
      <c r="AH40">
        <f t="shared" si="3"/>
        <v>0</v>
      </c>
      <c r="AI40">
        <f t="shared" si="16"/>
        <v>0</v>
      </c>
      <c r="AJ40">
        <f t="shared" si="17"/>
        <v>0</v>
      </c>
      <c r="AK40">
        <f t="shared" si="4"/>
        <v>0</v>
      </c>
      <c r="AL40">
        <f t="shared" si="5"/>
        <v>0</v>
      </c>
      <c r="AM40">
        <f t="shared" si="6"/>
        <v>0</v>
      </c>
      <c r="AN40">
        <f t="shared" si="18"/>
        <v>0</v>
      </c>
      <c r="AO40">
        <f t="shared" si="19"/>
        <v>0</v>
      </c>
    </row>
    <row r="41" spans="1:41" ht="12.75">
      <c r="A41" s="10"/>
      <c r="B41" s="11"/>
      <c r="C41" s="12"/>
      <c r="D41" s="8">
        <f t="shared" si="0"/>
        <v>0</v>
      </c>
      <c r="E41" s="9"/>
      <c r="N41">
        <f t="shared" si="20"/>
        <v>0</v>
      </c>
      <c r="O41">
        <f t="shared" si="23"/>
        <v>0</v>
      </c>
      <c r="Q41">
        <f t="shared" si="7"/>
        <v>0</v>
      </c>
      <c r="R41">
        <f t="shared" si="21"/>
        <v>24</v>
      </c>
      <c r="S41">
        <f t="shared" si="8"/>
        <v>0</v>
      </c>
      <c r="T41">
        <f t="shared" si="22"/>
        <v>0</v>
      </c>
      <c r="U41">
        <f t="shared" si="9"/>
        <v>0</v>
      </c>
      <c r="V41">
        <f t="shared" si="10"/>
        <v>0</v>
      </c>
      <c r="X41">
        <f t="shared" si="11"/>
        <v>0</v>
      </c>
      <c r="Y41">
        <f t="shared" si="12"/>
        <v>0</v>
      </c>
      <c r="AA41">
        <f t="shared" si="1"/>
        <v>0</v>
      </c>
      <c r="AB41">
        <f t="shared" si="13"/>
        <v>0</v>
      </c>
      <c r="AD41">
        <f t="shared" si="14"/>
        <v>0</v>
      </c>
      <c r="AE41">
        <f t="shared" si="15"/>
        <v>0</v>
      </c>
      <c r="AG41">
        <f t="shared" si="2"/>
        <v>0</v>
      </c>
      <c r="AH41">
        <f t="shared" si="3"/>
        <v>0</v>
      </c>
      <c r="AI41">
        <f t="shared" si="16"/>
        <v>0</v>
      </c>
      <c r="AJ41">
        <f t="shared" si="17"/>
        <v>0</v>
      </c>
      <c r="AK41">
        <f t="shared" si="4"/>
        <v>0</v>
      </c>
      <c r="AL41">
        <f t="shared" si="5"/>
        <v>0</v>
      </c>
      <c r="AM41">
        <f t="shared" si="6"/>
        <v>0</v>
      </c>
      <c r="AN41">
        <f t="shared" si="18"/>
        <v>0</v>
      </c>
      <c r="AO41">
        <f t="shared" si="19"/>
        <v>0</v>
      </c>
    </row>
    <row r="42" spans="1:41" ht="12.75">
      <c r="A42" s="10"/>
      <c r="B42" s="11"/>
      <c r="C42" s="12"/>
      <c r="D42" s="8">
        <f t="shared" si="0"/>
        <v>0</v>
      </c>
      <c r="E42" s="9"/>
      <c r="N42">
        <f t="shared" si="20"/>
        <v>0</v>
      </c>
      <c r="O42">
        <f t="shared" si="23"/>
        <v>0</v>
      </c>
      <c r="Q42">
        <f t="shared" si="7"/>
        <v>0</v>
      </c>
      <c r="R42">
        <f t="shared" si="21"/>
        <v>24</v>
      </c>
      <c r="S42">
        <f t="shared" si="8"/>
        <v>0</v>
      </c>
      <c r="T42">
        <f t="shared" si="22"/>
        <v>0</v>
      </c>
      <c r="U42">
        <f t="shared" si="9"/>
        <v>0</v>
      </c>
      <c r="V42">
        <f t="shared" si="10"/>
        <v>0</v>
      </c>
      <c r="X42">
        <f t="shared" si="11"/>
        <v>0</v>
      </c>
      <c r="Y42">
        <f t="shared" si="12"/>
        <v>0</v>
      </c>
      <c r="AA42">
        <f t="shared" si="1"/>
        <v>0</v>
      </c>
      <c r="AB42">
        <f t="shared" si="13"/>
        <v>0</v>
      </c>
      <c r="AD42">
        <f t="shared" si="14"/>
        <v>0</v>
      </c>
      <c r="AE42">
        <f t="shared" si="15"/>
        <v>0</v>
      </c>
      <c r="AG42">
        <f t="shared" si="2"/>
        <v>0</v>
      </c>
      <c r="AH42">
        <f t="shared" si="3"/>
        <v>0</v>
      </c>
      <c r="AI42">
        <f t="shared" si="16"/>
        <v>0</v>
      </c>
      <c r="AJ42">
        <f t="shared" si="17"/>
        <v>0</v>
      </c>
      <c r="AK42">
        <f t="shared" si="4"/>
        <v>0</v>
      </c>
      <c r="AL42">
        <f t="shared" si="5"/>
        <v>0</v>
      </c>
      <c r="AM42">
        <f t="shared" si="6"/>
        <v>0</v>
      </c>
      <c r="AN42">
        <f t="shared" si="18"/>
        <v>0</v>
      </c>
      <c r="AO42">
        <f t="shared" si="19"/>
        <v>0</v>
      </c>
    </row>
    <row r="43" spans="1:41" ht="12.75">
      <c r="A43" s="10"/>
      <c r="B43" s="11"/>
      <c r="C43" s="12"/>
      <c r="D43" s="8">
        <f t="shared" si="0"/>
        <v>0</v>
      </c>
      <c r="E43" s="9"/>
      <c r="N43">
        <f t="shared" si="20"/>
        <v>0</v>
      </c>
      <c r="O43">
        <f t="shared" si="23"/>
        <v>0</v>
      </c>
      <c r="Q43">
        <f t="shared" si="7"/>
        <v>0</v>
      </c>
      <c r="R43">
        <f t="shared" si="21"/>
        <v>24</v>
      </c>
      <c r="S43">
        <f t="shared" si="8"/>
        <v>0</v>
      </c>
      <c r="T43">
        <f t="shared" si="22"/>
        <v>0</v>
      </c>
      <c r="U43">
        <f t="shared" si="9"/>
        <v>0</v>
      </c>
      <c r="V43">
        <f t="shared" si="10"/>
        <v>0</v>
      </c>
      <c r="X43">
        <f t="shared" si="11"/>
        <v>0</v>
      </c>
      <c r="Y43">
        <f t="shared" si="12"/>
        <v>0</v>
      </c>
      <c r="AA43">
        <f t="shared" si="1"/>
        <v>0</v>
      </c>
      <c r="AB43">
        <f t="shared" si="13"/>
        <v>0</v>
      </c>
      <c r="AD43">
        <f t="shared" si="14"/>
        <v>0</v>
      </c>
      <c r="AE43">
        <f t="shared" si="15"/>
        <v>0</v>
      </c>
      <c r="AG43">
        <f t="shared" si="2"/>
        <v>0</v>
      </c>
      <c r="AH43">
        <f t="shared" si="3"/>
        <v>0</v>
      </c>
      <c r="AI43">
        <f t="shared" si="16"/>
        <v>0</v>
      </c>
      <c r="AJ43">
        <f t="shared" si="17"/>
        <v>0</v>
      </c>
      <c r="AK43">
        <f t="shared" si="4"/>
        <v>0</v>
      </c>
      <c r="AL43">
        <f t="shared" si="5"/>
        <v>0</v>
      </c>
      <c r="AM43">
        <f t="shared" si="6"/>
        <v>0</v>
      </c>
      <c r="AN43">
        <f t="shared" si="18"/>
        <v>0</v>
      </c>
      <c r="AO43">
        <f t="shared" si="19"/>
        <v>0</v>
      </c>
    </row>
    <row r="44" spans="1:41" ht="12.75">
      <c r="A44" s="10"/>
      <c r="B44" s="11"/>
      <c r="C44" s="12"/>
      <c r="D44" s="8">
        <f t="shared" si="0"/>
        <v>0</v>
      </c>
      <c r="E44" s="9"/>
      <c r="N44">
        <f t="shared" si="20"/>
        <v>0</v>
      </c>
      <c r="O44">
        <f t="shared" si="23"/>
        <v>0</v>
      </c>
      <c r="Q44">
        <f t="shared" si="7"/>
        <v>0</v>
      </c>
      <c r="R44">
        <f t="shared" si="21"/>
        <v>24</v>
      </c>
      <c r="S44">
        <f t="shared" si="8"/>
        <v>0</v>
      </c>
      <c r="T44">
        <f t="shared" si="22"/>
        <v>0</v>
      </c>
      <c r="U44">
        <f t="shared" si="9"/>
        <v>0</v>
      </c>
      <c r="V44">
        <f t="shared" si="10"/>
        <v>0</v>
      </c>
      <c r="X44">
        <f t="shared" si="11"/>
        <v>0</v>
      </c>
      <c r="Y44">
        <f t="shared" si="12"/>
        <v>0</v>
      </c>
      <c r="AA44">
        <f t="shared" si="1"/>
        <v>0</v>
      </c>
      <c r="AB44">
        <f t="shared" si="13"/>
        <v>0</v>
      </c>
      <c r="AD44">
        <f t="shared" si="14"/>
        <v>0</v>
      </c>
      <c r="AE44">
        <f t="shared" si="15"/>
        <v>0</v>
      </c>
      <c r="AG44">
        <f t="shared" si="2"/>
        <v>0</v>
      </c>
      <c r="AH44">
        <f t="shared" si="3"/>
        <v>0</v>
      </c>
      <c r="AI44">
        <f t="shared" si="16"/>
        <v>0</v>
      </c>
      <c r="AJ44">
        <f t="shared" si="17"/>
        <v>0</v>
      </c>
      <c r="AK44">
        <f t="shared" si="4"/>
        <v>0</v>
      </c>
      <c r="AL44">
        <f t="shared" si="5"/>
        <v>0</v>
      </c>
      <c r="AM44">
        <f t="shared" si="6"/>
        <v>0</v>
      </c>
      <c r="AN44">
        <f t="shared" si="18"/>
        <v>0</v>
      </c>
      <c r="AO44">
        <f t="shared" si="19"/>
        <v>0</v>
      </c>
    </row>
    <row r="45" spans="1:41" ht="12.75">
      <c r="A45" s="10"/>
      <c r="B45" s="11"/>
      <c r="C45" s="12"/>
      <c r="D45" s="8">
        <f t="shared" si="0"/>
        <v>0</v>
      </c>
      <c r="E45" s="9"/>
      <c r="N45">
        <f t="shared" si="20"/>
        <v>0</v>
      </c>
      <c r="O45">
        <f t="shared" si="23"/>
        <v>0</v>
      </c>
      <c r="Q45">
        <f t="shared" si="7"/>
        <v>0</v>
      </c>
      <c r="R45">
        <f t="shared" si="21"/>
        <v>24</v>
      </c>
      <c r="S45">
        <f t="shared" si="8"/>
        <v>0</v>
      </c>
      <c r="T45">
        <f t="shared" si="22"/>
        <v>0</v>
      </c>
      <c r="U45">
        <f t="shared" si="9"/>
        <v>0</v>
      </c>
      <c r="V45">
        <f t="shared" si="10"/>
        <v>0</v>
      </c>
      <c r="X45">
        <f t="shared" si="11"/>
        <v>0</v>
      </c>
      <c r="Y45">
        <f t="shared" si="12"/>
        <v>0</v>
      </c>
      <c r="AA45">
        <f t="shared" si="1"/>
        <v>0</v>
      </c>
      <c r="AB45">
        <f t="shared" si="13"/>
        <v>0</v>
      </c>
      <c r="AD45">
        <f t="shared" si="14"/>
        <v>0</v>
      </c>
      <c r="AE45">
        <f t="shared" si="15"/>
        <v>0</v>
      </c>
      <c r="AG45">
        <f t="shared" si="2"/>
        <v>0</v>
      </c>
      <c r="AH45">
        <f t="shared" si="3"/>
        <v>0</v>
      </c>
      <c r="AI45">
        <f t="shared" si="16"/>
        <v>0</v>
      </c>
      <c r="AJ45">
        <f t="shared" si="17"/>
        <v>0</v>
      </c>
      <c r="AK45">
        <f t="shared" si="4"/>
        <v>0</v>
      </c>
      <c r="AL45">
        <f t="shared" si="5"/>
        <v>0</v>
      </c>
      <c r="AM45">
        <f t="shared" si="6"/>
        <v>0</v>
      </c>
      <c r="AN45">
        <f t="shared" si="18"/>
        <v>0</v>
      </c>
      <c r="AO45">
        <f t="shared" si="19"/>
        <v>0</v>
      </c>
    </row>
    <row r="46" spans="1:41" ht="12.75">
      <c r="A46" s="10"/>
      <c r="B46" s="11"/>
      <c r="C46" s="12"/>
      <c r="D46" s="8">
        <f t="shared" si="0"/>
        <v>0</v>
      </c>
      <c r="E46" s="9"/>
      <c r="N46">
        <f t="shared" si="20"/>
        <v>0</v>
      </c>
      <c r="O46">
        <f t="shared" si="23"/>
        <v>0</v>
      </c>
      <c r="Q46">
        <f t="shared" si="7"/>
        <v>0</v>
      </c>
      <c r="R46">
        <f t="shared" si="21"/>
        <v>24</v>
      </c>
      <c r="S46">
        <f t="shared" si="8"/>
        <v>0</v>
      </c>
      <c r="T46">
        <f t="shared" si="22"/>
        <v>0</v>
      </c>
      <c r="U46">
        <f t="shared" si="9"/>
        <v>0</v>
      </c>
      <c r="V46">
        <f t="shared" si="10"/>
        <v>0</v>
      </c>
      <c r="X46">
        <f t="shared" si="11"/>
        <v>0</v>
      </c>
      <c r="Y46">
        <f t="shared" si="12"/>
        <v>0</v>
      </c>
      <c r="AA46">
        <f t="shared" si="1"/>
        <v>0</v>
      </c>
      <c r="AB46">
        <f t="shared" si="13"/>
        <v>0</v>
      </c>
      <c r="AD46">
        <f t="shared" si="14"/>
        <v>0</v>
      </c>
      <c r="AE46">
        <f t="shared" si="15"/>
        <v>0</v>
      </c>
      <c r="AG46">
        <f t="shared" si="2"/>
        <v>0</v>
      </c>
      <c r="AH46">
        <f t="shared" si="3"/>
        <v>0</v>
      </c>
      <c r="AI46">
        <f t="shared" si="16"/>
        <v>0</v>
      </c>
      <c r="AJ46">
        <f t="shared" si="17"/>
        <v>0</v>
      </c>
      <c r="AK46">
        <f t="shared" si="4"/>
        <v>0</v>
      </c>
      <c r="AL46">
        <f t="shared" si="5"/>
        <v>0</v>
      </c>
      <c r="AM46">
        <f t="shared" si="6"/>
        <v>0</v>
      </c>
      <c r="AN46">
        <f t="shared" si="18"/>
        <v>0</v>
      </c>
      <c r="AO46">
        <f t="shared" si="19"/>
        <v>0</v>
      </c>
    </row>
    <row r="47" spans="1:41" ht="12.75">
      <c r="A47" s="10"/>
      <c r="B47" s="11"/>
      <c r="C47" s="12"/>
      <c r="D47" s="8">
        <f t="shared" si="0"/>
        <v>0</v>
      </c>
      <c r="E47" s="9"/>
      <c r="N47">
        <f t="shared" si="20"/>
        <v>0</v>
      </c>
      <c r="O47">
        <f t="shared" si="23"/>
        <v>0</v>
      </c>
      <c r="Q47">
        <f t="shared" si="7"/>
        <v>0</v>
      </c>
      <c r="R47">
        <f t="shared" si="21"/>
        <v>24</v>
      </c>
      <c r="S47">
        <f t="shared" si="8"/>
        <v>0</v>
      </c>
      <c r="T47">
        <f t="shared" si="22"/>
        <v>0</v>
      </c>
      <c r="U47">
        <f t="shared" si="9"/>
        <v>0</v>
      </c>
      <c r="V47">
        <f t="shared" si="10"/>
        <v>0</v>
      </c>
      <c r="X47">
        <f t="shared" si="11"/>
        <v>0</v>
      </c>
      <c r="Y47">
        <f t="shared" si="12"/>
        <v>0</v>
      </c>
      <c r="AA47">
        <f t="shared" si="1"/>
        <v>0</v>
      </c>
      <c r="AB47">
        <f t="shared" si="13"/>
        <v>0</v>
      </c>
      <c r="AD47">
        <f t="shared" si="14"/>
        <v>0</v>
      </c>
      <c r="AE47">
        <f t="shared" si="15"/>
        <v>0</v>
      </c>
      <c r="AG47">
        <f t="shared" si="2"/>
        <v>0</v>
      </c>
      <c r="AH47">
        <f t="shared" si="3"/>
        <v>0</v>
      </c>
      <c r="AI47">
        <f t="shared" si="16"/>
        <v>0</v>
      </c>
      <c r="AJ47">
        <f t="shared" si="17"/>
        <v>0</v>
      </c>
      <c r="AK47">
        <f t="shared" si="4"/>
        <v>0</v>
      </c>
      <c r="AL47">
        <f t="shared" si="5"/>
        <v>0</v>
      </c>
      <c r="AM47">
        <f t="shared" si="6"/>
        <v>0</v>
      </c>
      <c r="AN47">
        <f t="shared" si="18"/>
        <v>0</v>
      </c>
      <c r="AO47">
        <f t="shared" si="19"/>
        <v>0</v>
      </c>
    </row>
    <row r="48" spans="1:41" ht="12.75">
      <c r="A48" s="10"/>
      <c r="B48" s="11"/>
      <c r="C48" s="12"/>
      <c r="D48" s="8">
        <f t="shared" si="0"/>
        <v>0</v>
      </c>
      <c r="E48" s="9"/>
      <c r="N48">
        <f t="shared" si="20"/>
        <v>0</v>
      </c>
      <c r="O48">
        <f t="shared" si="23"/>
        <v>0</v>
      </c>
      <c r="Q48">
        <f t="shared" si="7"/>
        <v>0</v>
      </c>
      <c r="R48">
        <f t="shared" si="21"/>
        <v>24</v>
      </c>
      <c r="S48">
        <f t="shared" si="8"/>
        <v>0</v>
      </c>
      <c r="T48">
        <f t="shared" si="22"/>
        <v>0</v>
      </c>
      <c r="U48">
        <f t="shared" si="9"/>
        <v>0</v>
      </c>
      <c r="V48">
        <f t="shared" si="10"/>
        <v>0</v>
      </c>
      <c r="X48">
        <f t="shared" si="11"/>
        <v>0</v>
      </c>
      <c r="Y48">
        <f t="shared" si="12"/>
        <v>0</v>
      </c>
      <c r="AA48">
        <f t="shared" si="1"/>
        <v>0</v>
      </c>
      <c r="AB48">
        <f t="shared" si="13"/>
        <v>0</v>
      </c>
      <c r="AD48">
        <f t="shared" si="14"/>
        <v>0</v>
      </c>
      <c r="AE48">
        <f t="shared" si="15"/>
        <v>0</v>
      </c>
      <c r="AG48">
        <f t="shared" si="2"/>
        <v>0</v>
      </c>
      <c r="AH48">
        <f t="shared" si="3"/>
        <v>0</v>
      </c>
      <c r="AI48">
        <f t="shared" si="16"/>
        <v>0</v>
      </c>
      <c r="AJ48">
        <f t="shared" si="17"/>
        <v>0</v>
      </c>
      <c r="AK48">
        <f t="shared" si="4"/>
        <v>0</v>
      </c>
      <c r="AL48">
        <f t="shared" si="5"/>
        <v>0</v>
      </c>
      <c r="AM48">
        <f t="shared" si="6"/>
        <v>0</v>
      </c>
      <c r="AN48">
        <f t="shared" si="18"/>
        <v>0</v>
      </c>
      <c r="AO48">
        <f t="shared" si="19"/>
        <v>0</v>
      </c>
    </row>
    <row r="49" spans="1:41" ht="12.75">
      <c r="A49" s="10"/>
      <c r="B49" s="11"/>
      <c r="C49" s="12"/>
      <c r="D49" s="8">
        <f t="shared" si="0"/>
        <v>0</v>
      </c>
      <c r="E49" s="9"/>
      <c r="N49">
        <f t="shared" si="20"/>
        <v>0</v>
      </c>
      <c r="O49">
        <f t="shared" si="23"/>
        <v>0</v>
      </c>
      <c r="Q49">
        <f t="shared" si="7"/>
        <v>0</v>
      </c>
      <c r="R49">
        <f t="shared" si="21"/>
        <v>24</v>
      </c>
      <c r="S49">
        <f t="shared" si="8"/>
        <v>0</v>
      </c>
      <c r="T49">
        <f t="shared" si="22"/>
        <v>0</v>
      </c>
      <c r="U49">
        <f t="shared" si="9"/>
        <v>0</v>
      </c>
      <c r="V49">
        <f t="shared" si="10"/>
        <v>0</v>
      </c>
      <c r="X49">
        <f t="shared" si="11"/>
        <v>0</v>
      </c>
      <c r="Y49">
        <f t="shared" si="12"/>
        <v>0</v>
      </c>
      <c r="AA49">
        <f t="shared" si="1"/>
        <v>0</v>
      </c>
      <c r="AB49">
        <f t="shared" si="13"/>
        <v>0</v>
      </c>
      <c r="AD49">
        <f t="shared" si="14"/>
        <v>0</v>
      </c>
      <c r="AE49">
        <f t="shared" si="15"/>
        <v>0</v>
      </c>
      <c r="AG49">
        <f t="shared" si="2"/>
        <v>0</v>
      </c>
      <c r="AH49">
        <f t="shared" si="3"/>
        <v>0</v>
      </c>
      <c r="AI49">
        <f t="shared" si="16"/>
        <v>0</v>
      </c>
      <c r="AJ49">
        <f t="shared" si="17"/>
        <v>0</v>
      </c>
      <c r="AK49">
        <f t="shared" si="4"/>
        <v>0</v>
      </c>
      <c r="AL49">
        <f t="shared" si="5"/>
        <v>0</v>
      </c>
      <c r="AM49">
        <f t="shared" si="6"/>
        <v>0</v>
      </c>
      <c r="AN49">
        <f t="shared" si="18"/>
        <v>0</v>
      </c>
      <c r="AO49">
        <f t="shared" si="19"/>
        <v>0</v>
      </c>
    </row>
    <row r="50" spans="1:41" ht="12.75">
      <c r="A50" s="10"/>
      <c r="B50" s="11"/>
      <c r="C50" s="12"/>
      <c r="D50" s="8">
        <f t="shared" si="0"/>
        <v>0</v>
      </c>
      <c r="E50" s="9"/>
      <c r="N50">
        <f t="shared" si="20"/>
        <v>0</v>
      </c>
      <c r="O50">
        <f t="shared" si="23"/>
        <v>0</v>
      </c>
      <c r="Q50">
        <f t="shared" si="7"/>
        <v>0</v>
      </c>
      <c r="R50">
        <f t="shared" si="21"/>
        <v>24</v>
      </c>
      <c r="S50">
        <f t="shared" si="8"/>
        <v>0</v>
      </c>
      <c r="T50">
        <f t="shared" si="22"/>
        <v>0</v>
      </c>
      <c r="U50">
        <f t="shared" si="9"/>
        <v>0</v>
      </c>
      <c r="V50">
        <f t="shared" si="10"/>
        <v>0</v>
      </c>
      <c r="X50">
        <f t="shared" si="11"/>
        <v>0</v>
      </c>
      <c r="Y50">
        <f t="shared" si="12"/>
        <v>0</v>
      </c>
      <c r="AA50">
        <f t="shared" si="1"/>
        <v>0</v>
      </c>
      <c r="AB50">
        <f t="shared" si="13"/>
        <v>0</v>
      </c>
      <c r="AD50">
        <f t="shared" si="14"/>
        <v>0</v>
      </c>
      <c r="AE50">
        <f t="shared" si="15"/>
        <v>0</v>
      </c>
      <c r="AG50">
        <f t="shared" si="2"/>
        <v>0</v>
      </c>
      <c r="AH50">
        <f t="shared" si="3"/>
        <v>0</v>
      </c>
      <c r="AI50">
        <f t="shared" si="16"/>
        <v>0</v>
      </c>
      <c r="AJ50">
        <f t="shared" si="17"/>
        <v>0</v>
      </c>
      <c r="AK50">
        <f t="shared" si="4"/>
        <v>0</v>
      </c>
      <c r="AL50">
        <f t="shared" si="5"/>
        <v>0</v>
      </c>
      <c r="AM50">
        <f t="shared" si="6"/>
        <v>0</v>
      </c>
      <c r="AN50">
        <f t="shared" si="18"/>
        <v>0</v>
      </c>
      <c r="AO50">
        <f t="shared" si="19"/>
        <v>0</v>
      </c>
    </row>
    <row r="51" spans="1:41" ht="12.75">
      <c r="A51" s="10"/>
      <c r="B51" s="11"/>
      <c r="C51" s="12"/>
      <c r="D51" s="8">
        <f t="shared" si="0"/>
        <v>0</v>
      </c>
      <c r="E51" s="9"/>
      <c r="N51">
        <f t="shared" si="20"/>
        <v>0</v>
      </c>
      <c r="O51">
        <f t="shared" si="23"/>
        <v>0</v>
      </c>
      <c r="Q51">
        <f t="shared" si="7"/>
        <v>0</v>
      </c>
      <c r="R51">
        <f t="shared" si="21"/>
        <v>24</v>
      </c>
      <c r="S51">
        <f t="shared" si="8"/>
        <v>0</v>
      </c>
      <c r="T51">
        <f t="shared" si="22"/>
        <v>0</v>
      </c>
      <c r="U51">
        <f t="shared" si="9"/>
        <v>0</v>
      </c>
      <c r="V51">
        <f t="shared" si="10"/>
        <v>0</v>
      </c>
      <c r="X51">
        <f t="shared" si="11"/>
        <v>0</v>
      </c>
      <c r="Y51">
        <f t="shared" si="12"/>
        <v>0</v>
      </c>
      <c r="AA51">
        <f t="shared" si="1"/>
        <v>0</v>
      </c>
      <c r="AB51">
        <f t="shared" si="13"/>
        <v>0</v>
      </c>
      <c r="AD51">
        <f t="shared" si="14"/>
        <v>0</v>
      </c>
      <c r="AE51">
        <f t="shared" si="15"/>
        <v>0</v>
      </c>
      <c r="AG51">
        <f t="shared" si="2"/>
        <v>0</v>
      </c>
      <c r="AH51">
        <f t="shared" si="3"/>
        <v>0</v>
      </c>
      <c r="AI51">
        <f t="shared" si="16"/>
        <v>0</v>
      </c>
      <c r="AJ51">
        <f t="shared" si="17"/>
        <v>0</v>
      </c>
      <c r="AK51">
        <f t="shared" si="4"/>
        <v>0</v>
      </c>
      <c r="AL51">
        <f t="shared" si="5"/>
        <v>0</v>
      </c>
      <c r="AM51">
        <f t="shared" si="6"/>
        <v>0</v>
      </c>
      <c r="AN51">
        <f t="shared" si="18"/>
        <v>0</v>
      </c>
      <c r="AO51">
        <f t="shared" si="19"/>
        <v>0</v>
      </c>
    </row>
    <row r="52" spans="1:41" ht="12.75">
      <c r="A52" s="10"/>
      <c r="B52" s="11"/>
      <c r="C52" s="12"/>
      <c r="D52" s="8">
        <f t="shared" si="0"/>
        <v>0</v>
      </c>
      <c r="E52" s="9"/>
      <c r="N52">
        <f t="shared" si="20"/>
        <v>0</v>
      </c>
      <c r="O52">
        <f t="shared" si="23"/>
        <v>0</v>
      </c>
      <c r="Q52">
        <f t="shared" si="7"/>
        <v>0</v>
      </c>
      <c r="R52">
        <f t="shared" si="21"/>
        <v>24</v>
      </c>
      <c r="S52">
        <f t="shared" si="8"/>
        <v>0</v>
      </c>
      <c r="T52">
        <f t="shared" si="22"/>
        <v>0</v>
      </c>
      <c r="U52">
        <f t="shared" si="9"/>
        <v>0</v>
      </c>
      <c r="V52">
        <f t="shared" si="10"/>
        <v>0</v>
      </c>
      <c r="X52">
        <f t="shared" si="11"/>
        <v>0</v>
      </c>
      <c r="Y52">
        <f t="shared" si="12"/>
        <v>0</v>
      </c>
      <c r="AA52">
        <f t="shared" si="1"/>
        <v>0</v>
      </c>
      <c r="AB52">
        <f t="shared" si="13"/>
        <v>0</v>
      </c>
      <c r="AD52">
        <f t="shared" si="14"/>
        <v>0</v>
      </c>
      <c r="AE52">
        <f t="shared" si="15"/>
        <v>0</v>
      </c>
      <c r="AG52">
        <f t="shared" si="2"/>
        <v>0</v>
      </c>
      <c r="AH52">
        <f t="shared" si="3"/>
        <v>0</v>
      </c>
      <c r="AI52">
        <f t="shared" si="16"/>
        <v>0</v>
      </c>
      <c r="AJ52">
        <f t="shared" si="17"/>
        <v>0</v>
      </c>
      <c r="AK52">
        <f t="shared" si="4"/>
        <v>0</v>
      </c>
      <c r="AL52">
        <f t="shared" si="5"/>
        <v>0</v>
      </c>
      <c r="AM52">
        <f t="shared" si="6"/>
        <v>0</v>
      </c>
      <c r="AN52">
        <f t="shared" si="18"/>
        <v>0</v>
      </c>
      <c r="AO52">
        <f t="shared" si="19"/>
        <v>0</v>
      </c>
    </row>
    <row r="53" spans="1:41" ht="12.75">
      <c r="A53" s="10"/>
      <c r="B53" s="11"/>
      <c r="C53" s="12"/>
      <c r="D53" s="8">
        <f t="shared" si="0"/>
        <v>0</v>
      </c>
      <c r="E53" s="9"/>
      <c r="N53">
        <f t="shared" si="20"/>
        <v>0</v>
      </c>
      <c r="O53">
        <f t="shared" si="23"/>
        <v>0</v>
      </c>
      <c r="Q53">
        <f t="shared" si="7"/>
        <v>0</v>
      </c>
      <c r="R53">
        <f t="shared" si="21"/>
        <v>24</v>
      </c>
      <c r="S53">
        <f t="shared" si="8"/>
        <v>0</v>
      </c>
      <c r="T53">
        <f t="shared" si="22"/>
        <v>0</v>
      </c>
      <c r="U53">
        <f t="shared" si="9"/>
        <v>0</v>
      </c>
      <c r="V53">
        <f t="shared" si="10"/>
        <v>0</v>
      </c>
      <c r="X53">
        <f t="shared" si="11"/>
        <v>0</v>
      </c>
      <c r="Y53">
        <f t="shared" si="12"/>
        <v>0</v>
      </c>
      <c r="AA53">
        <f t="shared" si="1"/>
        <v>0</v>
      </c>
      <c r="AB53">
        <f t="shared" si="13"/>
        <v>0</v>
      </c>
      <c r="AD53">
        <f t="shared" si="14"/>
        <v>0</v>
      </c>
      <c r="AE53">
        <f t="shared" si="15"/>
        <v>0</v>
      </c>
      <c r="AG53">
        <f t="shared" si="2"/>
        <v>0</v>
      </c>
      <c r="AH53">
        <f t="shared" si="3"/>
        <v>0</v>
      </c>
      <c r="AI53">
        <f t="shared" si="16"/>
        <v>0</v>
      </c>
      <c r="AJ53">
        <f t="shared" si="17"/>
        <v>0</v>
      </c>
      <c r="AK53">
        <f t="shared" si="4"/>
        <v>0</v>
      </c>
      <c r="AL53">
        <f t="shared" si="5"/>
        <v>0</v>
      </c>
      <c r="AM53">
        <f t="shared" si="6"/>
        <v>0</v>
      </c>
      <c r="AN53">
        <f t="shared" si="18"/>
        <v>0</v>
      </c>
      <c r="AO53">
        <f t="shared" si="19"/>
        <v>0</v>
      </c>
    </row>
    <row r="54" spans="1:41" ht="12.75">
      <c r="A54" s="10"/>
      <c r="B54" s="11"/>
      <c r="C54" s="12"/>
      <c r="D54" s="8">
        <f t="shared" si="0"/>
        <v>0</v>
      </c>
      <c r="E54" s="9"/>
      <c r="N54">
        <f t="shared" si="20"/>
        <v>0</v>
      </c>
      <c r="O54">
        <f t="shared" si="23"/>
        <v>0</v>
      </c>
      <c r="Q54">
        <f t="shared" si="7"/>
        <v>0</v>
      </c>
      <c r="R54">
        <f t="shared" si="21"/>
        <v>24</v>
      </c>
      <c r="S54">
        <f t="shared" si="8"/>
        <v>0</v>
      </c>
      <c r="T54">
        <f t="shared" si="22"/>
        <v>0</v>
      </c>
      <c r="U54">
        <f t="shared" si="9"/>
        <v>0</v>
      </c>
      <c r="V54">
        <f t="shared" si="10"/>
        <v>0</v>
      </c>
      <c r="X54">
        <f t="shared" si="11"/>
        <v>0</v>
      </c>
      <c r="Y54">
        <f t="shared" si="12"/>
        <v>0</v>
      </c>
      <c r="AA54">
        <f t="shared" si="1"/>
        <v>0</v>
      </c>
      <c r="AB54">
        <f t="shared" si="13"/>
        <v>0</v>
      </c>
      <c r="AD54">
        <f t="shared" si="14"/>
        <v>0</v>
      </c>
      <c r="AE54">
        <f t="shared" si="15"/>
        <v>0</v>
      </c>
      <c r="AG54">
        <f t="shared" si="2"/>
        <v>0</v>
      </c>
      <c r="AH54">
        <f t="shared" si="3"/>
        <v>0</v>
      </c>
      <c r="AI54">
        <f t="shared" si="16"/>
        <v>0</v>
      </c>
      <c r="AJ54">
        <f t="shared" si="17"/>
        <v>0</v>
      </c>
      <c r="AK54">
        <f t="shared" si="4"/>
        <v>0</v>
      </c>
      <c r="AL54">
        <f t="shared" si="5"/>
        <v>0</v>
      </c>
      <c r="AM54">
        <f t="shared" si="6"/>
        <v>0</v>
      </c>
      <c r="AN54">
        <f t="shared" si="18"/>
        <v>0</v>
      </c>
      <c r="AO54">
        <f t="shared" si="19"/>
        <v>0</v>
      </c>
    </row>
    <row r="55" spans="1:41" ht="12.75">
      <c r="A55" s="10"/>
      <c r="B55" s="11"/>
      <c r="C55" s="12"/>
      <c r="D55" s="8">
        <f t="shared" si="0"/>
        <v>0</v>
      </c>
      <c r="E55" s="9"/>
      <c r="N55">
        <f t="shared" si="20"/>
        <v>0</v>
      </c>
      <c r="O55">
        <f t="shared" si="23"/>
        <v>0</v>
      </c>
      <c r="Q55">
        <f t="shared" si="7"/>
        <v>0</v>
      </c>
      <c r="R55">
        <f t="shared" si="21"/>
        <v>24</v>
      </c>
      <c r="S55">
        <f t="shared" si="8"/>
        <v>0</v>
      </c>
      <c r="T55">
        <f t="shared" si="22"/>
        <v>0</v>
      </c>
      <c r="U55">
        <f t="shared" si="9"/>
        <v>0</v>
      </c>
      <c r="V55">
        <f t="shared" si="10"/>
        <v>0</v>
      </c>
      <c r="X55">
        <f t="shared" si="11"/>
        <v>0</v>
      </c>
      <c r="Y55">
        <f t="shared" si="12"/>
        <v>0</v>
      </c>
      <c r="AA55">
        <f t="shared" si="1"/>
        <v>0</v>
      </c>
      <c r="AB55">
        <f t="shared" si="13"/>
        <v>0</v>
      </c>
      <c r="AD55">
        <f t="shared" si="14"/>
        <v>0</v>
      </c>
      <c r="AE55">
        <f t="shared" si="15"/>
        <v>0</v>
      </c>
      <c r="AG55">
        <f t="shared" si="2"/>
        <v>0</v>
      </c>
      <c r="AH55">
        <f t="shared" si="3"/>
        <v>0</v>
      </c>
      <c r="AI55">
        <f t="shared" si="16"/>
        <v>0</v>
      </c>
      <c r="AJ55">
        <f t="shared" si="17"/>
        <v>0</v>
      </c>
      <c r="AK55">
        <f t="shared" si="4"/>
        <v>0</v>
      </c>
      <c r="AL55">
        <f t="shared" si="5"/>
        <v>0</v>
      </c>
      <c r="AM55">
        <f t="shared" si="6"/>
        <v>0</v>
      </c>
      <c r="AN55">
        <f t="shared" si="18"/>
        <v>0</v>
      </c>
      <c r="AO55">
        <f t="shared" si="19"/>
        <v>0</v>
      </c>
    </row>
    <row r="56" spans="1:41" ht="12.75">
      <c r="A56" s="10"/>
      <c r="B56" s="11"/>
      <c r="C56" s="12"/>
      <c r="D56" s="8">
        <f t="shared" si="0"/>
        <v>0</v>
      </c>
      <c r="E56" s="9"/>
      <c r="N56">
        <f t="shared" si="20"/>
        <v>0</v>
      </c>
      <c r="O56">
        <f t="shared" si="23"/>
        <v>0</v>
      </c>
      <c r="Q56">
        <f t="shared" si="7"/>
        <v>0</v>
      </c>
      <c r="R56">
        <f t="shared" si="21"/>
        <v>24</v>
      </c>
      <c r="S56">
        <f t="shared" si="8"/>
        <v>0</v>
      </c>
      <c r="T56">
        <f t="shared" si="22"/>
        <v>0</v>
      </c>
      <c r="U56">
        <f t="shared" si="9"/>
        <v>0</v>
      </c>
      <c r="V56">
        <f t="shared" si="10"/>
        <v>0</v>
      </c>
      <c r="X56">
        <f t="shared" si="11"/>
        <v>0</v>
      </c>
      <c r="Y56">
        <f t="shared" si="12"/>
        <v>0</v>
      </c>
      <c r="AA56">
        <f t="shared" si="1"/>
        <v>0</v>
      </c>
      <c r="AB56">
        <f t="shared" si="13"/>
        <v>0</v>
      </c>
      <c r="AD56">
        <f t="shared" si="14"/>
        <v>0</v>
      </c>
      <c r="AE56">
        <f t="shared" si="15"/>
        <v>0</v>
      </c>
      <c r="AG56">
        <f t="shared" si="2"/>
        <v>0</v>
      </c>
      <c r="AH56">
        <f t="shared" si="3"/>
        <v>0</v>
      </c>
      <c r="AI56">
        <f t="shared" si="16"/>
        <v>0</v>
      </c>
      <c r="AJ56">
        <f t="shared" si="17"/>
        <v>0</v>
      </c>
      <c r="AK56">
        <f t="shared" si="4"/>
        <v>0</v>
      </c>
      <c r="AL56">
        <f t="shared" si="5"/>
        <v>0</v>
      </c>
      <c r="AM56">
        <f t="shared" si="6"/>
        <v>0</v>
      </c>
      <c r="AN56">
        <f t="shared" si="18"/>
        <v>0</v>
      </c>
      <c r="AO56">
        <f t="shared" si="19"/>
        <v>0</v>
      </c>
    </row>
    <row r="57" spans="1:41" ht="12.75">
      <c r="A57" s="10"/>
      <c r="B57" s="11"/>
      <c r="C57" s="12"/>
      <c r="D57" s="8">
        <f t="shared" si="0"/>
        <v>0</v>
      </c>
      <c r="E57" s="9"/>
      <c r="N57">
        <f t="shared" si="20"/>
        <v>0</v>
      </c>
      <c r="O57">
        <f t="shared" si="23"/>
        <v>0</v>
      </c>
      <c r="Q57">
        <f t="shared" si="7"/>
        <v>0</v>
      </c>
      <c r="R57">
        <f t="shared" si="21"/>
        <v>24</v>
      </c>
      <c r="S57">
        <f t="shared" si="8"/>
        <v>0</v>
      </c>
      <c r="T57">
        <f t="shared" si="22"/>
        <v>0</v>
      </c>
      <c r="U57">
        <f t="shared" si="9"/>
        <v>0</v>
      </c>
      <c r="V57">
        <f t="shared" si="10"/>
        <v>0</v>
      </c>
      <c r="X57">
        <f t="shared" si="11"/>
        <v>0</v>
      </c>
      <c r="Y57">
        <f t="shared" si="12"/>
        <v>0</v>
      </c>
      <c r="AA57">
        <f t="shared" si="1"/>
        <v>0</v>
      </c>
      <c r="AB57">
        <f t="shared" si="13"/>
        <v>0</v>
      </c>
      <c r="AD57">
        <f t="shared" si="14"/>
        <v>0</v>
      </c>
      <c r="AE57">
        <f t="shared" si="15"/>
        <v>0</v>
      </c>
      <c r="AG57">
        <f t="shared" si="2"/>
        <v>0</v>
      </c>
      <c r="AH57">
        <f t="shared" si="3"/>
        <v>0</v>
      </c>
      <c r="AI57">
        <f t="shared" si="16"/>
        <v>0</v>
      </c>
      <c r="AJ57">
        <f t="shared" si="17"/>
        <v>0</v>
      </c>
      <c r="AK57">
        <f t="shared" si="4"/>
        <v>0</v>
      </c>
      <c r="AL57">
        <f t="shared" si="5"/>
        <v>0</v>
      </c>
      <c r="AM57">
        <f t="shared" si="6"/>
        <v>0</v>
      </c>
      <c r="AN57">
        <f t="shared" si="18"/>
        <v>0</v>
      </c>
      <c r="AO57">
        <f t="shared" si="19"/>
        <v>0</v>
      </c>
    </row>
    <row r="58" spans="1:41" ht="12.75">
      <c r="A58" s="10"/>
      <c r="B58" s="11"/>
      <c r="C58" s="12"/>
      <c r="D58" s="8">
        <f t="shared" si="0"/>
        <v>0</v>
      </c>
      <c r="E58" s="9"/>
      <c r="N58">
        <f t="shared" si="20"/>
        <v>0</v>
      </c>
      <c r="O58">
        <f t="shared" si="23"/>
        <v>0</v>
      </c>
      <c r="Q58">
        <f t="shared" si="7"/>
        <v>0</v>
      </c>
      <c r="R58">
        <f t="shared" si="21"/>
        <v>24</v>
      </c>
      <c r="S58">
        <f t="shared" si="8"/>
        <v>0</v>
      </c>
      <c r="T58">
        <f t="shared" si="22"/>
        <v>0</v>
      </c>
      <c r="U58">
        <f t="shared" si="9"/>
        <v>0</v>
      </c>
      <c r="V58">
        <f t="shared" si="10"/>
        <v>0</v>
      </c>
      <c r="X58">
        <f t="shared" si="11"/>
        <v>0</v>
      </c>
      <c r="Y58">
        <f t="shared" si="12"/>
        <v>0</v>
      </c>
      <c r="AA58">
        <f t="shared" si="1"/>
        <v>0</v>
      </c>
      <c r="AB58">
        <f t="shared" si="13"/>
        <v>0</v>
      </c>
      <c r="AD58">
        <f t="shared" si="14"/>
        <v>0</v>
      </c>
      <c r="AE58">
        <f t="shared" si="15"/>
        <v>0</v>
      </c>
      <c r="AG58">
        <f t="shared" si="2"/>
        <v>0</v>
      </c>
      <c r="AH58">
        <f t="shared" si="3"/>
        <v>0</v>
      </c>
      <c r="AI58">
        <f t="shared" si="16"/>
        <v>0</v>
      </c>
      <c r="AJ58">
        <f t="shared" si="17"/>
        <v>0</v>
      </c>
      <c r="AK58">
        <f t="shared" si="4"/>
        <v>0</v>
      </c>
      <c r="AL58">
        <f t="shared" si="5"/>
        <v>0</v>
      </c>
      <c r="AM58">
        <f t="shared" si="6"/>
        <v>0</v>
      </c>
      <c r="AN58">
        <f t="shared" si="18"/>
        <v>0</v>
      </c>
      <c r="AO58">
        <f t="shared" si="19"/>
        <v>0</v>
      </c>
    </row>
    <row r="59" spans="1:41" ht="12.75">
      <c r="A59" s="10"/>
      <c r="B59" s="11"/>
      <c r="C59" s="12"/>
      <c r="D59" s="8">
        <f t="shared" si="0"/>
        <v>0</v>
      </c>
      <c r="E59" s="9"/>
      <c r="N59">
        <f t="shared" si="20"/>
        <v>0</v>
      </c>
      <c r="O59">
        <f t="shared" si="23"/>
        <v>0</v>
      </c>
      <c r="Q59">
        <f t="shared" si="7"/>
        <v>0</v>
      </c>
      <c r="R59">
        <f t="shared" si="21"/>
        <v>24</v>
      </c>
      <c r="S59">
        <f t="shared" si="8"/>
        <v>0</v>
      </c>
      <c r="T59">
        <f t="shared" si="22"/>
        <v>0</v>
      </c>
      <c r="U59">
        <f t="shared" si="9"/>
        <v>0</v>
      </c>
      <c r="V59">
        <f t="shared" si="10"/>
        <v>0</v>
      </c>
      <c r="X59">
        <f t="shared" si="11"/>
        <v>0</v>
      </c>
      <c r="Y59">
        <f t="shared" si="12"/>
        <v>0</v>
      </c>
      <c r="AA59">
        <f t="shared" si="1"/>
        <v>0</v>
      </c>
      <c r="AB59">
        <f t="shared" si="13"/>
        <v>0</v>
      </c>
      <c r="AD59">
        <f t="shared" si="14"/>
        <v>0</v>
      </c>
      <c r="AE59">
        <f t="shared" si="15"/>
        <v>0</v>
      </c>
      <c r="AG59">
        <f t="shared" si="2"/>
        <v>0</v>
      </c>
      <c r="AH59">
        <f t="shared" si="3"/>
        <v>0</v>
      </c>
      <c r="AI59">
        <f t="shared" si="16"/>
        <v>0</v>
      </c>
      <c r="AJ59">
        <f t="shared" si="17"/>
        <v>0</v>
      </c>
      <c r="AK59">
        <f t="shared" si="4"/>
        <v>0</v>
      </c>
      <c r="AL59">
        <f t="shared" si="5"/>
        <v>0</v>
      </c>
      <c r="AM59">
        <f t="shared" si="6"/>
        <v>0</v>
      </c>
      <c r="AN59">
        <f t="shared" si="18"/>
        <v>0</v>
      </c>
      <c r="AO59">
        <f t="shared" si="19"/>
        <v>0</v>
      </c>
    </row>
    <row r="60" spans="1:41" ht="12.75">
      <c r="A60" s="10"/>
      <c r="B60" s="11"/>
      <c r="C60" s="12"/>
      <c r="D60" s="8">
        <f t="shared" si="0"/>
        <v>0</v>
      </c>
      <c r="E60" s="9"/>
      <c r="N60">
        <f t="shared" si="20"/>
        <v>0</v>
      </c>
      <c r="O60">
        <f t="shared" si="23"/>
        <v>0</v>
      </c>
      <c r="Q60">
        <f t="shared" si="7"/>
        <v>0</v>
      </c>
      <c r="R60">
        <f t="shared" si="21"/>
        <v>24</v>
      </c>
      <c r="S60">
        <f t="shared" si="8"/>
        <v>0</v>
      </c>
      <c r="T60">
        <f t="shared" si="22"/>
        <v>0</v>
      </c>
      <c r="U60">
        <f t="shared" si="9"/>
        <v>0</v>
      </c>
      <c r="V60">
        <f t="shared" si="10"/>
        <v>0</v>
      </c>
      <c r="X60">
        <f t="shared" si="11"/>
        <v>0</v>
      </c>
      <c r="Y60">
        <f t="shared" si="12"/>
        <v>0</v>
      </c>
      <c r="AA60">
        <f t="shared" si="1"/>
        <v>0</v>
      </c>
      <c r="AB60">
        <f t="shared" si="13"/>
        <v>0</v>
      </c>
      <c r="AD60">
        <f t="shared" si="14"/>
        <v>0</v>
      </c>
      <c r="AE60">
        <f t="shared" si="15"/>
        <v>0</v>
      </c>
      <c r="AG60">
        <f t="shared" si="2"/>
        <v>0</v>
      </c>
      <c r="AH60">
        <f t="shared" si="3"/>
        <v>0</v>
      </c>
      <c r="AI60">
        <f t="shared" si="16"/>
        <v>0</v>
      </c>
      <c r="AJ60">
        <f t="shared" si="17"/>
        <v>0</v>
      </c>
      <c r="AK60">
        <f t="shared" si="4"/>
        <v>0</v>
      </c>
      <c r="AL60">
        <f t="shared" si="5"/>
        <v>0</v>
      </c>
      <c r="AM60">
        <f t="shared" si="6"/>
        <v>0</v>
      </c>
      <c r="AN60">
        <f t="shared" si="18"/>
        <v>0</v>
      </c>
      <c r="AO60">
        <f t="shared" si="19"/>
        <v>0</v>
      </c>
    </row>
    <row r="61" spans="1:41" ht="12.75">
      <c r="A61" s="10"/>
      <c r="B61" s="11"/>
      <c r="C61" s="12"/>
      <c r="D61" s="8">
        <f t="shared" si="0"/>
        <v>0</v>
      </c>
      <c r="E61" s="9"/>
      <c r="N61">
        <f t="shared" si="20"/>
        <v>0</v>
      </c>
      <c r="O61">
        <f t="shared" si="23"/>
        <v>0</v>
      </c>
      <c r="Q61">
        <f t="shared" si="7"/>
        <v>0</v>
      </c>
      <c r="R61">
        <f t="shared" si="21"/>
        <v>24</v>
      </c>
      <c r="S61">
        <f t="shared" si="8"/>
        <v>0</v>
      </c>
      <c r="T61">
        <f t="shared" si="22"/>
        <v>0</v>
      </c>
      <c r="U61">
        <f t="shared" si="9"/>
        <v>0</v>
      </c>
      <c r="V61">
        <f t="shared" si="10"/>
        <v>0</v>
      </c>
      <c r="X61">
        <f t="shared" si="11"/>
        <v>0</v>
      </c>
      <c r="Y61">
        <f t="shared" si="12"/>
        <v>0</v>
      </c>
      <c r="AA61">
        <f t="shared" si="1"/>
        <v>0</v>
      </c>
      <c r="AB61">
        <f t="shared" si="13"/>
        <v>0</v>
      </c>
      <c r="AD61">
        <f t="shared" si="14"/>
        <v>0</v>
      </c>
      <c r="AE61">
        <f t="shared" si="15"/>
        <v>0</v>
      </c>
      <c r="AG61">
        <f t="shared" si="2"/>
        <v>0</v>
      </c>
      <c r="AH61">
        <f t="shared" si="3"/>
        <v>0</v>
      </c>
      <c r="AI61">
        <f t="shared" si="16"/>
        <v>0</v>
      </c>
      <c r="AJ61">
        <f t="shared" si="17"/>
        <v>0</v>
      </c>
      <c r="AK61">
        <f t="shared" si="4"/>
        <v>0</v>
      </c>
      <c r="AL61">
        <f t="shared" si="5"/>
        <v>0</v>
      </c>
      <c r="AM61">
        <f t="shared" si="6"/>
        <v>0</v>
      </c>
      <c r="AN61">
        <f t="shared" si="18"/>
        <v>0</v>
      </c>
      <c r="AO61">
        <f t="shared" si="19"/>
        <v>0</v>
      </c>
    </row>
    <row r="62" spans="1:41" ht="12.75">
      <c r="A62" s="10"/>
      <c r="B62" s="11"/>
      <c r="C62" s="12"/>
      <c r="D62" s="8">
        <f t="shared" si="0"/>
        <v>0</v>
      </c>
      <c r="E62" s="9"/>
      <c r="N62">
        <f t="shared" si="20"/>
        <v>0</v>
      </c>
      <c r="O62">
        <f t="shared" si="23"/>
        <v>0</v>
      </c>
      <c r="Q62">
        <f t="shared" si="7"/>
        <v>0</v>
      </c>
      <c r="R62">
        <f t="shared" si="21"/>
        <v>24</v>
      </c>
      <c r="S62">
        <f t="shared" si="8"/>
        <v>0</v>
      </c>
      <c r="T62">
        <f t="shared" si="22"/>
        <v>0</v>
      </c>
      <c r="U62">
        <f t="shared" si="9"/>
        <v>0</v>
      </c>
      <c r="V62">
        <f t="shared" si="10"/>
        <v>0</v>
      </c>
      <c r="X62">
        <f t="shared" si="11"/>
        <v>0</v>
      </c>
      <c r="Y62">
        <f t="shared" si="12"/>
        <v>0</v>
      </c>
      <c r="AA62">
        <f t="shared" si="1"/>
        <v>0</v>
      </c>
      <c r="AB62">
        <f t="shared" si="13"/>
        <v>0</v>
      </c>
      <c r="AD62">
        <f t="shared" si="14"/>
        <v>0</v>
      </c>
      <c r="AE62">
        <f t="shared" si="15"/>
        <v>0</v>
      </c>
      <c r="AG62">
        <f t="shared" si="2"/>
        <v>0</v>
      </c>
      <c r="AH62">
        <f t="shared" si="3"/>
        <v>0</v>
      </c>
      <c r="AI62">
        <f t="shared" si="16"/>
        <v>0</v>
      </c>
      <c r="AJ62">
        <f t="shared" si="17"/>
        <v>0</v>
      </c>
      <c r="AK62">
        <f t="shared" si="4"/>
        <v>0</v>
      </c>
      <c r="AL62">
        <f t="shared" si="5"/>
        <v>0</v>
      </c>
      <c r="AM62">
        <f t="shared" si="6"/>
        <v>0</v>
      </c>
      <c r="AN62">
        <f t="shared" si="18"/>
        <v>0</v>
      </c>
      <c r="AO62">
        <f t="shared" si="19"/>
        <v>0</v>
      </c>
    </row>
    <row r="63" spans="1:41" ht="12.75">
      <c r="A63" s="10"/>
      <c r="B63" s="11"/>
      <c r="C63" s="12"/>
      <c r="D63" s="8">
        <f t="shared" si="0"/>
        <v>0</v>
      </c>
      <c r="E63" s="9"/>
      <c r="N63">
        <f t="shared" si="20"/>
        <v>0</v>
      </c>
      <c r="O63">
        <f t="shared" si="23"/>
        <v>0</v>
      </c>
      <c r="Q63">
        <f t="shared" si="7"/>
        <v>0</v>
      </c>
      <c r="R63">
        <f t="shared" si="21"/>
        <v>24</v>
      </c>
      <c r="S63">
        <f t="shared" si="8"/>
        <v>0</v>
      </c>
      <c r="T63">
        <f t="shared" si="22"/>
        <v>0</v>
      </c>
      <c r="U63">
        <f t="shared" si="9"/>
        <v>0</v>
      </c>
      <c r="V63">
        <f t="shared" si="10"/>
        <v>0</v>
      </c>
      <c r="X63">
        <f t="shared" si="11"/>
        <v>0</v>
      </c>
      <c r="Y63">
        <f t="shared" si="12"/>
        <v>0</v>
      </c>
      <c r="AA63">
        <f t="shared" si="1"/>
        <v>0</v>
      </c>
      <c r="AB63">
        <f t="shared" si="13"/>
        <v>0</v>
      </c>
      <c r="AD63">
        <f t="shared" si="14"/>
        <v>0</v>
      </c>
      <c r="AE63">
        <f t="shared" si="15"/>
        <v>0</v>
      </c>
      <c r="AG63">
        <f t="shared" si="2"/>
        <v>0</v>
      </c>
      <c r="AH63">
        <f t="shared" si="3"/>
        <v>0</v>
      </c>
      <c r="AI63">
        <f t="shared" si="16"/>
        <v>0</v>
      </c>
      <c r="AJ63">
        <f t="shared" si="17"/>
        <v>0</v>
      </c>
      <c r="AK63">
        <f t="shared" si="4"/>
        <v>0</v>
      </c>
      <c r="AL63">
        <f t="shared" si="5"/>
        <v>0</v>
      </c>
      <c r="AM63">
        <f t="shared" si="6"/>
        <v>0</v>
      </c>
      <c r="AN63">
        <f t="shared" si="18"/>
        <v>0</v>
      </c>
      <c r="AO63">
        <f t="shared" si="19"/>
        <v>0</v>
      </c>
    </row>
    <row r="64" spans="1:41" ht="12.75">
      <c r="A64" s="10"/>
      <c r="B64" s="11"/>
      <c r="C64" s="12"/>
      <c r="D64" s="8">
        <f t="shared" si="0"/>
        <v>0</v>
      </c>
      <c r="E64" s="9"/>
      <c r="N64">
        <f t="shared" si="20"/>
        <v>0</v>
      </c>
      <c r="O64">
        <f t="shared" si="23"/>
        <v>0</v>
      </c>
      <c r="Q64">
        <f t="shared" si="7"/>
        <v>0</v>
      </c>
      <c r="R64">
        <f t="shared" si="21"/>
        <v>24</v>
      </c>
      <c r="S64">
        <f t="shared" si="8"/>
        <v>0</v>
      </c>
      <c r="T64">
        <f t="shared" si="22"/>
        <v>0</v>
      </c>
      <c r="U64">
        <f t="shared" si="9"/>
        <v>0</v>
      </c>
      <c r="V64">
        <f t="shared" si="10"/>
        <v>0</v>
      </c>
      <c r="X64">
        <f t="shared" si="11"/>
        <v>0</v>
      </c>
      <c r="Y64">
        <f t="shared" si="12"/>
        <v>0</v>
      </c>
      <c r="AA64">
        <f t="shared" si="1"/>
        <v>0</v>
      </c>
      <c r="AB64">
        <f t="shared" si="13"/>
        <v>0</v>
      </c>
      <c r="AD64">
        <f t="shared" si="14"/>
        <v>0</v>
      </c>
      <c r="AE64">
        <f t="shared" si="15"/>
        <v>0</v>
      </c>
      <c r="AG64">
        <f t="shared" si="2"/>
        <v>0</v>
      </c>
      <c r="AH64">
        <f t="shared" si="3"/>
        <v>0</v>
      </c>
      <c r="AI64">
        <f t="shared" si="16"/>
        <v>0</v>
      </c>
      <c r="AJ64">
        <f t="shared" si="17"/>
        <v>0</v>
      </c>
      <c r="AK64">
        <f t="shared" si="4"/>
        <v>0</v>
      </c>
      <c r="AL64">
        <f t="shared" si="5"/>
        <v>0</v>
      </c>
      <c r="AM64">
        <f t="shared" si="6"/>
        <v>0</v>
      </c>
      <c r="AN64">
        <f t="shared" si="18"/>
        <v>0</v>
      </c>
      <c r="AO64">
        <f t="shared" si="19"/>
        <v>0</v>
      </c>
    </row>
    <row r="65" spans="1:41" ht="12.75">
      <c r="A65" s="10"/>
      <c r="B65" s="11"/>
      <c r="C65" s="12"/>
      <c r="D65" s="8">
        <f t="shared" si="0"/>
        <v>0</v>
      </c>
      <c r="E65" s="9"/>
      <c r="N65">
        <f t="shared" si="20"/>
        <v>0</v>
      </c>
      <c r="O65">
        <f t="shared" si="23"/>
        <v>0</v>
      </c>
      <c r="Q65">
        <f t="shared" si="7"/>
        <v>0</v>
      </c>
      <c r="R65">
        <f t="shared" si="21"/>
        <v>24</v>
      </c>
      <c r="S65">
        <f t="shared" si="8"/>
        <v>0</v>
      </c>
      <c r="T65">
        <f t="shared" si="22"/>
        <v>0</v>
      </c>
      <c r="U65">
        <f t="shared" si="9"/>
        <v>0</v>
      </c>
      <c r="V65">
        <f t="shared" si="10"/>
        <v>0</v>
      </c>
      <c r="X65">
        <f t="shared" si="11"/>
        <v>0</v>
      </c>
      <c r="Y65">
        <f t="shared" si="12"/>
        <v>0</v>
      </c>
      <c r="AA65">
        <f t="shared" si="1"/>
        <v>0</v>
      </c>
      <c r="AB65">
        <f t="shared" si="13"/>
        <v>0</v>
      </c>
      <c r="AD65">
        <f t="shared" si="14"/>
        <v>0</v>
      </c>
      <c r="AE65">
        <f t="shared" si="15"/>
        <v>0</v>
      </c>
      <c r="AG65">
        <f t="shared" si="2"/>
        <v>0</v>
      </c>
      <c r="AH65">
        <f t="shared" si="3"/>
        <v>0</v>
      </c>
      <c r="AI65">
        <f t="shared" si="16"/>
        <v>0</v>
      </c>
      <c r="AJ65">
        <f t="shared" si="17"/>
        <v>0</v>
      </c>
      <c r="AK65">
        <f t="shared" si="4"/>
        <v>0</v>
      </c>
      <c r="AL65">
        <f t="shared" si="5"/>
        <v>0</v>
      </c>
      <c r="AM65">
        <f t="shared" si="6"/>
        <v>0</v>
      </c>
      <c r="AN65">
        <f t="shared" si="18"/>
        <v>0</v>
      </c>
      <c r="AO65">
        <f t="shared" si="19"/>
        <v>0</v>
      </c>
    </row>
    <row r="66" spans="1:41" ht="12.75">
      <c r="A66" s="10"/>
      <c r="B66" s="11"/>
      <c r="C66" s="12"/>
      <c r="D66" s="8">
        <f aca="true" t="shared" si="24" ref="D66:D100">$V66*SIGN($B66)</f>
        <v>0</v>
      </c>
      <c r="E66" s="9"/>
      <c r="N66">
        <f t="shared" si="20"/>
        <v>0</v>
      </c>
      <c r="O66">
        <f t="shared" si="23"/>
        <v>0</v>
      </c>
      <c r="Q66">
        <f t="shared" si="7"/>
        <v>0</v>
      </c>
      <c r="R66">
        <f t="shared" si="21"/>
        <v>24</v>
      </c>
      <c r="S66">
        <f t="shared" si="8"/>
        <v>0</v>
      </c>
      <c r="T66">
        <f t="shared" si="22"/>
        <v>0</v>
      </c>
      <c r="U66">
        <f t="shared" si="9"/>
        <v>0</v>
      </c>
      <c r="V66">
        <f t="shared" si="10"/>
        <v>0</v>
      </c>
      <c r="X66">
        <f t="shared" si="11"/>
        <v>0</v>
      </c>
      <c r="Y66">
        <f t="shared" si="12"/>
        <v>0</v>
      </c>
      <c r="AA66">
        <f aca="true" t="shared" si="25" ref="AA66:AA100">SIGN(MAX(SIGN($U66)*(0.25-$V66),0))*ROW()</f>
        <v>0</v>
      </c>
      <c r="AB66">
        <f t="shared" si="13"/>
        <v>0</v>
      </c>
      <c r="AD66">
        <f t="shared" si="14"/>
        <v>0</v>
      </c>
      <c r="AE66">
        <f t="shared" si="15"/>
        <v>0</v>
      </c>
      <c r="AG66">
        <f aca="true" t="shared" si="26" ref="AG66:AG100">$A66*$B66</f>
        <v>0</v>
      </c>
      <c r="AH66">
        <f aca="true" t="shared" si="27" ref="AH66:AH100">$AI66*$AJ66</f>
        <v>0</v>
      </c>
      <c r="AI66">
        <f t="shared" si="16"/>
        <v>0</v>
      </c>
      <c r="AJ66">
        <f t="shared" si="17"/>
        <v>0</v>
      </c>
      <c r="AK66">
        <f aca="true" t="shared" si="28" ref="AK66:AK100">$AH66+$AK67</f>
        <v>0</v>
      </c>
      <c r="AL66">
        <f aca="true" t="shared" si="29" ref="AL66:AL100">$AK67*SIGN($AG66)</f>
        <v>0</v>
      </c>
      <c r="AM66">
        <f aca="true" t="shared" si="30" ref="AM66:AM100">($B66*$AL66^2)/((1-(SIGN($AL66)))+($T66*($T66-$B66)))</f>
        <v>0</v>
      </c>
      <c r="AN66">
        <f t="shared" si="18"/>
        <v>0</v>
      </c>
      <c r="AO66">
        <f t="shared" si="19"/>
        <v>0</v>
      </c>
    </row>
    <row r="67" spans="1:41" ht="12.75">
      <c r="A67" s="10"/>
      <c r="B67" s="11"/>
      <c r="C67" s="12"/>
      <c r="D67" s="8">
        <f t="shared" si="24"/>
        <v>0</v>
      </c>
      <c r="E67" s="9"/>
      <c r="N67">
        <f t="shared" si="20"/>
        <v>0</v>
      </c>
      <c r="O67">
        <f t="shared" si="23"/>
        <v>0</v>
      </c>
      <c r="Q67">
        <f aca="true" t="shared" si="31" ref="Q67:Q101">($P$2-$A67)*SIGN($A67)</f>
        <v>0</v>
      </c>
      <c r="R67">
        <f t="shared" si="21"/>
        <v>24</v>
      </c>
      <c r="S67">
        <f aca="true" t="shared" si="32" ref="S67:S100">$R67*SIGN($B67)-($B67-SIGN($B67))</f>
        <v>0</v>
      </c>
      <c r="T67">
        <f t="shared" si="22"/>
        <v>0</v>
      </c>
      <c r="U67">
        <f aca="true" t="shared" si="33" ref="U67:U101">($T67-$B67)/($T67*SIGN($B67)+(1-SIGN($B67)))</f>
        <v>0</v>
      </c>
      <c r="V67">
        <f aca="true" t="shared" si="34" ref="V67:V100">$U67*$V66+(1-SIGN($B67))*$V66</f>
        <v>0</v>
      </c>
      <c r="X67">
        <f aca="true" t="shared" si="35" ref="X67:X100">SIGN(MAX(SIGN($U67)*(0.5-$V67),0))*(ROW()-$P$9)</f>
        <v>0</v>
      </c>
      <c r="Y67">
        <f aca="true" t="shared" si="36" ref="Y67:Y100">(MAX($T$2:$T$100)-$X67)*SIGN($X67)</f>
        <v>0</v>
      </c>
      <c r="AA67">
        <f t="shared" si="25"/>
        <v>0</v>
      </c>
      <c r="AB67">
        <f aca="true" t="shared" si="37" ref="AB67:AB100">(MAX($T$2:$T$100)-$AA67)*SIGN($AA67)</f>
        <v>0</v>
      </c>
      <c r="AD67">
        <f aca="true" t="shared" si="38" ref="AD67:AD100">SIGN(MAX(SIGN($U67)*(0.75-$V67),0))*(ROW()-$P$9)</f>
        <v>0</v>
      </c>
      <c r="AE67">
        <f aca="true" t="shared" si="39" ref="AE67:AE100">(MAX($T$2:$T$100)-$AD67)*SIGN($AD67)</f>
        <v>0</v>
      </c>
      <c r="AG67">
        <f t="shared" si="26"/>
        <v>0</v>
      </c>
      <c r="AH67">
        <f t="shared" si="27"/>
        <v>0</v>
      </c>
      <c r="AI67">
        <f aca="true" t="shared" si="40" ref="AI67:AI100">$A66-$A67</f>
        <v>0</v>
      </c>
      <c r="AJ67">
        <f aca="true" t="shared" si="41" ref="AJ67:AJ100">$V66</f>
        <v>0</v>
      </c>
      <c r="AK67">
        <f t="shared" si="28"/>
        <v>0</v>
      </c>
      <c r="AL67">
        <f t="shared" si="29"/>
        <v>0</v>
      </c>
      <c r="AM67">
        <f t="shared" si="30"/>
        <v>0</v>
      </c>
      <c r="AN67">
        <f aca="true" t="shared" si="42" ref="AN67:AN100">SIGN(MAX(SIGN($U67)*(0.9-$V67),0))*(ROW()-$P$9)</f>
        <v>0</v>
      </c>
      <c r="AO67">
        <f aca="true" t="shared" si="43" ref="AO67:AO100">(MAX($T$2:$T$100)-$AN67)*SIGN($AN67)</f>
        <v>0</v>
      </c>
    </row>
    <row r="68" spans="1:41" ht="12.75">
      <c r="A68" s="10"/>
      <c r="B68" s="11"/>
      <c r="C68" s="12"/>
      <c r="D68" s="8">
        <f t="shared" si="24"/>
        <v>0</v>
      </c>
      <c r="E68" s="9"/>
      <c r="N68">
        <f aca="true" t="shared" si="44" ref="N68:N100">A68</f>
        <v>0</v>
      </c>
      <c r="O68">
        <f t="shared" si="23"/>
        <v>0</v>
      </c>
      <c r="Q68">
        <f t="shared" si="31"/>
        <v>0</v>
      </c>
      <c r="R68">
        <f aca="true" t="shared" si="45" ref="R68:R100">($R67+$B68+$C67)</f>
        <v>24</v>
      </c>
      <c r="S68">
        <f t="shared" si="32"/>
        <v>0</v>
      </c>
      <c r="T68">
        <f aca="true" t="shared" si="46" ref="T68:T100">(MAX($R$2:$R$100)-$S68+1)*SIGN($S68)</f>
        <v>0</v>
      </c>
      <c r="U68">
        <f t="shared" si="33"/>
        <v>0</v>
      </c>
      <c r="V68">
        <f t="shared" si="34"/>
        <v>0</v>
      </c>
      <c r="X68">
        <f t="shared" si="35"/>
        <v>0</v>
      </c>
      <c r="Y68">
        <f t="shared" si="36"/>
        <v>0</v>
      </c>
      <c r="AA68">
        <f t="shared" si="25"/>
        <v>0</v>
      </c>
      <c r="AB68">
        <f t="shared" si="37"/>
        <v>0</v>
      </c>
      <c r="AD68">
        <f t="shared" si="38"/>
        <v>0</v>
      </c>
      <c r="AE68">
        <f t="shared" si="39"/>
        <v>0</v>
      </c>
      <c r="AG68">
        <f t="shared" si="26"/>
        <v>0</v>
      </c>
      <c r="AH68">
        <f t="shared" si="27"/>
        <v>0</v>
      </c>
      <c r="AI68">
        <f t="shared" si="40"/>
        <v>0</v>
      </c>
      <c r="AJ68">
        <f t="shared" si="41"/>
        <v>0</v>
      </c>
      <c r="AK68">
        <f t="shared" si="28"/>
        <v>0</v>
      </c>
      <c r="AL68">
        <f t="shared" si="29"/>
        <v>0</v>
      </c>
      <c r="AM68">
        <f t="shared" si="30"/>
        <v>0</v>
      </c>
      <c r="AN68">
        <f t="shared" si="42"/>
        <v>0</v>
      </c>
      <c r="AO68">
        <f t="shared" si="43"/>
        <v>0</v>
      </c>
    </row>
    <row r="69" spans="1:41" ht="12.75">
      <c r="A69" s="10"/>
      <c r="B69" s="11"/>
      <c r="C69" s="12"/>
      <c r="D69" s="8">
        <f t="shared" si="24"/>
        <v>0</v>
      </c>
      <c r="E69" s="9"/>
      <c r="N69">
        <f t="shared" si="44"/>
        <v>0</v>
      </c>
      <c r="O69">
        <f aca="true" t="shared" si="47" ref="O69:O100">N69</f>
        <v>0</v>
      </c>
      <c r="Q69">
        <f t="shared" si="31"/>
        <v>0</v>
      </c>
      <c r="R69">
        <f t="shared" si="45"/>
        <v>24</v>
      </c>
      <c r="S69">
        <f t="shared" si="32"/>
        <v>0</v>
      </c>
      <c r="T69">
        <f t="shared" si="46"/>
        <v>0</v>
      </c>
      <c r="U69">
        <f t="shared" si="33"/>
        <v>0</v>
      </c>
      <c r="V69">
        <f t="shared" si="34"/>
        <v>0</v>
      </c>
      <c r="X69">
        <f t="shared" si="35"/>
        <v>0</v>
      </c>
      <c r="Y69">
        <f t="shared" si="36"/>
        <v>0</v>
      </c>
      <c r="AA69">
        <f t="shared" si="25"/>
        <v>0</v>
      </c>
      <c r="AB69">
        <f t="shared" si="37"/>
        <v>0</v>
      </c>
      <c r="AD69">
        <f t="shared" si="38"/>
        <v>0</v>
      </c>
      <c r="AE69">
        <f t="shared" si="39"/>
        <v>0</v>
      </c>
      <c r="AG69">
        <f t="shared" si="26"/>
        <v>0</v>
      </c>
      <c r="AH69">
        <f t="shared" si="27"/>
        <v>0</v>
      </c>
      <c r="AI69">
        <f t="shared" si="40"/>
        <v>0</v>
      </c>
      <c r="AJ69">
        <f t="shared" si="41"/>
        <v>0</v>
      </c>
      <c r="AK69">
        <f t="shared" si="28"/>
        <v>0</v>
      </c>
      <c r="AL69">
        <f t="shared" si="29"/>
        <v>0</v>
      </c>
      <c r="AM69">
        <f t="shared" si="30"/>
        <v>0</v>
      </c>
      <c r="AN69">
        <f t="shared" si="42"/>
        <v>0</v>
      </c>
      <c r="AO69">
        <f t="shared" si="43"/>
        <v>0</v>
      </c>
    </row>
    <row r="70" spans="1:41" ht="12.75">
      <c r="A70" s="10"/>
      <c r="B70" s="11"/>
      <c r="C70" s="12"/>
      <c r="D70" s="8">
        <f t="shared" si="24"/>
        <v>0</v>
      </c>
      <c r="E70" s="9"/>
      <c r="N70">
        <f t="shared" si="44"/>
        <v>0</v>
      </c>
      <c r="O70">
        <f t="shared" si="47"/>
        <v>0</v>
      </c>
      <c r="Q70">
        <f t="shared" si="31"/>
        <v>0</v>
      </c>
      <c r="R70">
        <f t="shared" si="45"/>
        <v>24</v>
      </c>
      <c r="S70">
        <f t="shared" si="32"/>
        <v>0</v>
      </c>
      <c r="T70">
        <f t="shared" si="46"/>
        <v>0</v>
      </c>
      <c r="U70">
        <f t="shared" si="33"/>
        <v>0</v>
      </c>
      <c r="V70">
        <f t="shared" si="34"/>
        <v>0</v>
      </c>
      <c r="X70">
        <f t="shared" si="35"/>
        <v>0</v>
      </c>
      <c r="Y70">
        <f t="shared" si="36"/>
        <v>0</v>
      </c>
      <c r="AA70">
        <f t="shared" si="25"/>
        <v>0</v>
      </c>
      <c r="AB70">
        <f t="shared" si="37"/>
        <v>0</v>
      </c>
      <c r="AD70">
        <f t="shared" si="38"/>
        <v>0</v>
      </c>
      <c r="AE70">
        <f t="shared" si="39"/>
        <v>0</v>
      </c>
      <c r="AG70">
        <f t="shared" si="26"/>
        <v>0</v>
      </c>
      <c r="AH70">
        <f t="shared" si="27"/>
        <v>0</v>
      </c>
      <c r="AI70">
        <f t="shared" si="40"/>
        <v>0</v>
      </c>
      <c r="AJ70">
        <f t="shared" si="41"/>
        <v>0</v>
      </c>
      <c r="AK70">
        <f t="shared" si="28"/>
        <v>0</v>
      </c>
      <c r="AL70">
        <f t="shared" si="29"/>
        <v>0</v>
      </c>
      <c r="AM70">
        <f t="shared" si="30"/>
        <v>0</v>
      </c>
      <c r="AN70">
        <f t="shared" si="42"/>
        <v>0</v>
      </c>
      <c r="AO70">
        <f t="shared" si="43"/>
        <v>0</v>
      </c>
    </row>
    <row r="71" spans="1:41" ht="12.75">
      <c r="A71" s="10"/>
      <c r="B71" s="11"/>
      <c r="C71" s="12"/>
      <c r="D71" s="8">
        <f t="shared" si="24"/>
        <v>0</v>
      </c>
      <c r="E71" s="9"/>
      <c r="N71">
        <f t="shared" si="44"/>
        <v>0</v>
      </c>
      <c r="O71">
        <f t="shared" si="47"/>
        <v>0</v>
      </c>
      <c r="Q71">
        <f t="shared" si="31"/>
        <v>0</v>
      </c>
      <c r="R71">
        <f t="shared" si="45"/>
        <v>24</v>
      </c>
      <c r="S71">
        <f t="shared" si="32"/>
        <v>0</v>
      </c>
      <c r="T71">
        <f t="shared" si="46"/>
        <v>0</v>
      </c>
      <c r="U71">
        <f t="shared" si="33"/>
        <v>0</v>
      </c>
      <c r="V71">
        <f t="shared" si="34"/>
        <v>0</v>
      </c>
      <c r="X71">
        <f t="shared" si="35"/>
        <v>0</v>
      </c>
      <c r="Y71">
        <f t="shared" si="36"/>
        <v>0</v>
      </c>
      <c r="AA71">
        <f t="shared" si="25"/>
        <v>0</v>
      </c>
      <c r="AB71">
        <f t="shared" si="37"/>
        <v>0</v>
      </c>
      <c r="AD71">
        <f t="shared" si="38"/>
        <v>0</v>
      </c>
      <c r="AE71">
        <f t="shared" si="39"/>
        <v>0</v>
      </c>
      <c r="AG71">
        <f t="shared" si="26"/>
        <v>0</v>
      </c>
      <c r="AH71">
        <f t="shared" si="27"/>
        <v>0</v>
      </c>
      <c r="AI71">
        <f t="shared" si="40"/>
        <v>0</v>
      </c>
      <c r="AJ71">
        <f t="shared" si="41"/>
        <v>0</v>
      </c>
      <c r="AK71">
        <f t="shared" si="28"/>
        <v>0</v>
      </c>
      <c r="AL71">
        <f t="shared" si="29"/>
        <v>0</v>
      </c>
      <c r="AM71">
        <f t="shared" si="30"/>
        <v>0</v>
      </c>
      <c r="AN71">
        <f t="shared" si="42"/>
        <v>0</v>
      </c>
      <c r="AO71">
        <f t="shared" si="43"/>
        <v>0</v>
      </c>
    </row>
    <row r="72" spans="1:41" ht="12.75">
      <c r="A72" s="10"/>
      <c r="B72" s="11"/>
      <c r="C72" s="12"/>
      <c r="D72" s="8">
        <f t="shared" si="24"/>
        <v>0</v>
      </c>
      <c r="E72" s="9"/>
      <c r="N72">
        <f t="shared" si="44"/>
        <v>0</v>
      </c>
      <c r="O72">
        <f t="shared" si="47"/>
        <v>0</v>
      </c>
      <c r="Q72">
        <f t="shared" si="31"/>
        <v>0</v>
      </c>
      <c r="R72">
        <f t="shared" si="45"/>
        <v>24</v>
      </c>
      <c r="S72">
        <f t="shared" si="32"/>
        <v>0</v>
      </c>
      <c r="T72">
        <f t="shared" si="46"/>
        <v>0</v>
      </c>
      <c r="U72">
        <f t="shared" si="33"/>
        <v>0</v>
      </c>
      <c r="V72">
        <f t="shared" si="34"/>
        <v>0</v>
      </c>
      <c r="X72">
        <f t="shared" si="35"/>
        <v>0</v>
      </c>
      <c r="Y72">
        <f t="shared" si="36"/>
        <v>0</v>
      </c>
      <c r="AA72">
        <f t="shared" si="25"/>
        <v>0</v>
      </c>
      <c r="AB72">
        <f t="shared" si="37"/>
        <v>0</v>
      </c>
      <c r="AD72">
        <f t="shared" si="38"/>
        <v>0</v>
      </c>
      <c r="AE72">
        <f t="shared" si="39"/>
        <v>0</v>
      </c>
      <c r="AG72">
        <f t="shared" si="26"/>
        <v>0</v>
      </c>
      <c r="AH72">
        <f t="shared" si="27"/>
        <v>0</v>
      </c>
      <c r="AI72">
        <f t="shared" si="40"/>
        <v>0</v>
      </c>
      <c r="AJ72">
        <f t="shared" si="41"/>
        <v>0</v>
      </c>
      <c r="AK72">
        <f t="shared" si="28"/>
        <v>0</v>
      </c>
      <c r="AL72">
        <f t="shared" si="29"/>
        <v>0</v>
      </c>
      <c r="AM72">
        <f t="shared" si="30"/>
        <v>0</v>
      </c>
      <c r="AN72">
        <f t="shared" si="42"/>
        <v>0</v>
      </c>
      <c r="AO72">
        <f t="shared" si="43"/>
        <v>0</v>
      </c>
    </row>
    <row r="73" spans="1:41" ht="12.75">
      <c r="A73" s="10"/>
      <c r="B73" s="11"/>
      <c r="C73" s="12"/>
      <c r="D73" s="8">
        <f t="shared" si="24"/>
        <v>0</v>
      </c>
      <c r="E73" s="9"/>
      <c r="N73">
        <f t="shared" si="44"/>
        <v>0</v>
      </c>
      <c r="O73">
        <f t="shared" si="47"/>
        <v>0</v>
      </c>
      <c r="Q73">
        <f t="shared" si="31"/>
        <v>0</v>
      </c>
      <c r="R73">
        <f t="shared" si="45"/>
        <v>24</v>
      </c>
      <c r="S73">
        <f t="shared" si="32"/>
        <v>0</v>
      </c>
      <c r="T73">
        <f t="shared" si="46"/>
        <v>0</v>
      </c>
      <c r="U73">
        <f t="shared" si="33"/>
        <v>0</v>
      </c>
      <c r="V73">
        <f t="shared" si="34"/>
        <v>0</v>
      </c>
      <c r="X73">
        <f t="shared" si="35"/>
        <v>0</v>
      </c>
      <c r="Y73">
        <f t="shared" si="36"/>
        <v>0</v>
      </c>
      <c r="AA73">
        <f t="shared" si="25"/>
        <v>0</v>
      </c>
      <c r="AB73">
        <f t="shared" si="37"/>
        <v>0</v>
      </c>
      <c r="AD73">
        <f t="shared" si="38"/>
        <v>0</v>
      </c>
      <c r="AE73">
        <f t="shared" si="39"/>
        <v>0</v>
      </c>
      <c r="AG73">
        <f t="shared" si="26"/>
        <v>0</v>
      </c>
      <c r="AH73">
        <f t="shared" si="27"/>
        <v>0</v>
      </c>
      <c r="AI73">
        <f t="shared" si="40"/>
        <v>0</v>
      </c>
      <c r="AJ73">
        <f t="shared" si="41"/>
        <v>0</v>
      </c>
      <c r="AK73">
        <f t="shared" si="28"/>
        <v>0</v>
      </c>
      <c r="AL73">
        <f t="shared" si="29"/>
        <v>0</v>
      </c>
      <c r="AM73">
        <f t="shared" si="30"/>
        <v>0</v>
      </c>
      <c r="AN73">
        <f t="shared" si="42"/>
        <v>0</v>
      </c>
      <c r="AO73">
        <f t="shared" si="43"/>
        <v>0</v>
      </c>
    </row>
    <row r="74" spans="1:41" ht="12.75">
      <c r="A74" s="10"/>
      <c r="B74" s="11"/>
      <c r="C74" s="12"/>
      <c r="D74" s="8">
        <f t="shared" si="24"/>
        <v>0</v>
      </c>
      <c r="E74" s="9"/>
      <c r="N74">
        <f t="shared" si="44"/>
        <v>0</v>
      </c>
      <c r="O74">
        <f t="shared" si="47"/>
        <v>0</v>
      </c>
      <c r="Q74">
        <f t="shared" si="31"/>
        <v>0</v>
      </c>
      <c r="R74">
        <f t="shared" si="45"/>
        <v>24</v>
      </c>
      <c r="S74">
        <f t="shared" si="32"/>
        <v>0</v>
      </c>
      <c r="T74">
        <f t="shared" si="46"/>
        <v>0</v>
      </c>
      <c r="U74">
        <f t="shared" si="33"/>
        <v>0</v>
      </c>
      <c r="V74">
        <f t="shared" si="34"/>
        <v>0</v>
      </c>
      <c r="X74">
        <f t="shared" si="35"/>
        <v>0</v>
      </c>
      <c r="Y74">
        <f t="shared" si="36"/>
        <v>0</v>
      </c>
      <c r="AA74">
        <f t="shared" si="25"/>
        <v>0</v>
      </c>
      <c r="AB74">
        <f t="shared" si="37"/>
        <v>0</v>
      </c>
      <c r="AD74">
        <f t="shared" si="38"/>
        <v>0</v>
      </c>
      <c r="AE74">
        <f t="shared" si="39"/>
        <v>0</v>
      </c>
      <c r="AG74">
        <f t="shared" si="26"/>
        <v>0</v>
      </c>
      <c r="AH74">
        <f t="shared" si="27"/>
        <v>0</v>
      </c>
      <c r="AI74">
        <f t="shared" si="40"/>
        <v>0</v>
      </c>
      <c r="AJ74">
        <f t="shared" si="41"/>
        <v>0</v>
      </c>
      <c r="AK74">
        <f t="shared" si="28"/>
        <v>0</v>
      </c>
      <c r="AL74">
        <f t="shared" si="29"/>
        <v>0</v>
      </c>
      <c r="AM74">
        <f t="shared" si="30"/>
        <v>0</v>
      </c>
      <c r="AN74">
        <f t="shared" si="42"/>
        <v>0</v>
      </c>
      <c r="AO74">
        <f t="shared" si="43"/>
        <v>0</v>
      </c>
    </row>
    <row r="75" spans="1:41" ht="12.75">
      <c r="A75" s="10"/>
      <c r="B75" s="11"/>
      <c r="C75" s="12"/>
      <c r="D75" s="8">
        <f t="shared" si="24"/>
        <v>0</v>
      </c>
      <c r="E75" s="9"/>
      <c r="N75">
        <f t="shared" si="44"/>
        <v>0</v>
      </c>
      <c r="O75">
        <f t="shared" si="47"/>
        <v>0</v>
      </c>
      <c r="Q75">
        <f t="shared" si="31"/>
        <v>0</v>
      </c>
      <c r="R75">
        <f t="shared" si="45"/>
        <v>24</v>
      </c>
      <c r="S75">
        <f t="shared" si="32"/>
        <v>0</v>
      </c>
      <c r="T75">
        <f t="shared" si="46"/>
        <v>0</v>
      </c>
      <c r="U75">
        <f t="shared" si="33"/>
        <v>0</v>
      </c>
      <c r="V75">
        <f t="shared" si="34"/>
        <v>0</v>
      </c>
      <c r="X75">
        <f t="shared" si="35"/>
        <v>0</v>
      </c>
      <c r="Y75">
        <f t="shared" si="36"/>
        <v>0</v>
      </c>
      <c r="AA75">
        <f t="shared" si="25"/>
        <v>0</v>
      </c>
      <c r="AB75">
        <f t="shared" si="37"/>
        <v>0</v>
      </c>
      <c r="AD75">
        <f t="shared" si="38"/>
        <v>0</v>
      </c>
      <c r="AE75">
        <f t="shared" si="39"/>
        <v>0</v>
      </c>
      <c r="AG75">
        <f t="shared" si="26"/>
        <v>0</v>
      </c>
      <c r="AH75">
        <f t="shared" si="27"/>
        <v>0</v>
      </c>
      <c r="AI75">
        <f t="shared" si="40"/>
        <v>0</v>
      </c>
      <c r="AJ75">
        <f t="shared" si="41"/>
        <v>0</v>
      </c>
      <c r="AK75">
        <f t="shared" si="28"/>
        <v>0</v>
      </c>
      <c r="AL75">
        <f t="shared" si="29"/>
        <v>0</v>
      </c>
      <c r="AM75">
        <f t="shared" si="30"/>
        <v>0</v>
      </c>
      <c r="AN75">
        <f t="shared" si="42"/>
        <v>0</v>
      </c>
      <c r="AO75">
        <f t="shared" si="43"/>
        <v>0</v>
      </c>
    </row>
    <row r="76" spans="1:41" ht="12.75">
      <c r="A76" s="10"/>
      <c r="B76" s="11"/>
      <c r="C76" s="12"/>
      <c r="D76" s="8">
        <f t="shared" si="24"/>
        <v>0</v>
      </c>
      <c r="E76" s="9"/>
      <c r="N76">
        <f t="shared" si="44"/>
        <v>0</v>
      </c>
      <c r="O76">
        <f t="shared" si="47"/>
        <v>0</v>
      </c>
      <c r="Q76">
        <f t="shared" si="31"/>
        <v>0</v>
      </c>
      <c r="R76">
        <f t="shared" si="45"/>
        <v>24</v>
      </c>
      <c r="S76">
        <f t="shared" si="32"/>
        <v>0</v>
      </c>
      <c r="T76">
        <f t="shared" si="46"/>
        <v>0</v>
      </c>
      <c r="U76">
        <f t="shared" si="33"/>
        <v>0</v>
      </c>
      <c r="V76">
        <f t="shared" si="34"/>
        <v>0</v>
      </c>
      <c r="X76">
        <f t="shared" si="35"/>
        <v>0</v>
      </c>
      <c r="Y76">
        <f t="shared" si="36"/>
        <v>0</v>
      </c>
      <c r="AA76">
        <f t="shared" si="25"/>
        <v>0</v>
      </c>
      <c r="AB76">
        <f t="shared" si="37"/>
        <v>0</v>
      </c>
      <c r="AD76">
        <f t="shared" si="38"/>
        <v>0</v>
      </c>
      <c r="AE76">
        <f t="shared" si="39"/>
        <v>0</v>
      </c>
      <c r="AG76">
        <f t="shared" si="26"/>
        <v>0</v>
      </c>
      <c r="AH76">
        <f t="shared" si="27"/>
        <v>0</v>
      </c>
      <c r="AI76">
        <f t="shared" si="40"/>
        <v>0</v>
      </c>
      <c r="AJ76">
        <f t="shared" si="41"/>
        <v>0</v>
      </c>
      <c r="AK76">
        <f t="shared" si="28"/>
        <v>0</v>
      </c>
      <c r="AL76">
        <f t="shared" si="29"/>
        <v>0</v>
      </c>
      <c r="AM76">
        <f t="shared" si="30"/>
        <v>0</v>
      </c>
      <c r="AN76">
        <f t="shared" si="42"/>
        <v>0</v>
      </c>
      <c r="AO76">
        <f t="shared" si="43"/>
        <v>0</v>
      </c>
    </row>
    <row r="77" spans="1:41" ht="12.75">
      <c r="A77" s="10"/>
      <c r="B77" s="11"/>
      <c r="C77" s="12"/>
      <c r="D77" s="8">
        <f t="shared" si="24"/>
        <v>0</v>
      </c>
      <c r="E77" s="9"/>
      <c r="N77">
        <f t="shared" si="44"/>
        <v>0</v>
      </c>
      <c r="O77">
        <f t="shared" si="47"/>
        <v>0</v>
      </c>
      <c r="Q77">
        <f t="shared" si="31"/>
        <v>0</v>
      </c>
      <c r="R77">
        <f t="shared" si="45"/>
        <v>24</v>
      </c>
      <c r="S77">
        <f t="shared" si="32"/>
        <v>0</v>
      </c>
      <c r="T77">
        <f t="shared" si="46"/>
        <v>0</v>
      </c>
      <c r="U77">
        <f t="shared" si="33"/>
        <v>0</v>
      </c>
      <c r="V77">
        <f t="shared" si="34"/>
        <v>0</v>
      </c>
      <c r="X77">
        <f t="shared" si="35"/>
        <v>0</v>
      </c>
      <c r="Y77">
        <f t="shared" si="36"/>
        <v>0</v>
      </c>
      <c r="AA77">
        <f t="shared" si="25"/>
        <v>0</v>
      </c>
      <c r="AB77">
        <f t="shared" si="37"/>
        <v>0</v>
      </c>
      <c r="AD77">
        <f t="shared" si="38"/>
        <v>0</v>
      </c>
      <c r="AE77">
        <f t="shared" si="39"/>
        <v>0</v>
      </c>
      <c r="AG77">
        <f t="shared" si="26"/>
        <v>0</v>
      </c>
      <c r="AH77">
        <f t="shared" si="27"/>
        <v>0</v>
      </c>
      <c r="AI77">
        <f t="shared" si="40"/>
        <v>0</v>
      </c>
      <c r="AJ77">
        <f t="shared" si="41"/>
        <v>0</v>
      </c>
      <c r="AK77">
        <f t="shared" si="28"/>
        <v>0</v>
      </c>
      <c r="AL77">
        <f t="shared" si="29"/>
        <v>0</v>
      </c>
      <c r="AM77">
        <f t="shared" si="30"/>
        <v>0</v>
      </c>
      <c r="AN77">
        <f t="shared" si="42"/>
        <v>0</v>
      </c>
      <c r="AO77">
        <f t="shared" si="43"/>
        <v>0</v>
      </c>
    </row>
    <row r="78" spans="1:41" ht="12.75">
      <c r="A78" s="10"/>
      <c r="B78" s="11"/>
      <c r="C78" s="12"/>
      <c r="D78" s="8">
        <f t="shared" si="24"/>
        <v>0</v>
      </c>
      <c r="E78" s="9"/>
      <c r="N78">
        <f t="shared" si="44"/>
        <v>0</v>
      </c>
      <c r="O78">
        <f t="shared" si="47"/>
        <v>0</v>
      </c>
      <c r="Q78">
        <f t="shared" si="31"/>
        <v>0</v>
      </c>
      <c r="R78">
        <f t="shared" si="45"/>
        <v>24</v>
      </c>
      <c r="S78">
        <f t="shared" si="32"/>
        <v>0</v>
      </c>
      <c r="T78">
        <f t="shared" si="46"/>
        <v>0</v>
      </c>
      <c r="U78">
        <f t="shared" si="33"/>
        <v>0</v>
      </c>
      <c r="V78">
        <f t="shared" si="34"/>
        <v>0</v>
      </c>
      <c r="X78">
        <f t="shared" si="35"/>
        <v>0</v>
      </c>
      <c r="Y78">
        <f t="shared" si="36"/>
        <v>0</v>
      </c>
      <c r="AA78">
        <f t="shared" si="25"/>
        <v>0</v>
      </c>
      <c r="AB78">
        <f t="shared" si="37"/>
        <v>0</v>
      </c>
      <c r="AD78">
        <f t="shared" si="38"/>
        <v>0</v>
      </c>
      <c r="AE78">
        <f t="shared" si="39"/>
        <v>0</v>
      </c>
      <c r="AG78">
        <f t="shared" si="26"/>
        <v>0</v>
      </c>
      <c r="AH78">
        <f t="shared" si="27"/>
        <v>0</v>
      </c>
      <c r="AI78">
        <f t="shared" si="40"/>
        <v>0</v>
      </c>
      <c r="AJ78">
        <f t="shared" si="41"/>
        <v>0</v>
      </c>
      <c r="AK78">
        <f t="shared" si="28"/>
        <v>0</v>
      </c>
      <c r="AL78">
        <f t="shared" si="29"/>
        <v>0</v>
      </c>
      <c r="AM78">
        <f t="shared" si="30"/>
        <v>0</v>
      </c>
      <c r="AN78">
        <f t="shared" si="42"/>
        <v>0</v>
      </c>
      <c r="AO78">
        <f t="shared" si="43"/>
        <v>0</v>
      </c>
    </row>
    <row r="79" spans="1:41" ht="12.75">
      <c r="A79" s="10"/>
      <c r="B79" s="11"/>
      <c r="C79" s="12"/>
      <c r="D79" s="8">
        <f t="shared" si="24"/>
        <v>0</v>
      </c>
      <c r="E79" s="9"/>
      <c r="N79">
        <f t="shared" si="44"/>
        <v>0</v>
      </c>
      <c r="O79">
        <f t="shared" si="47"/>
        <v>0</v>
      </c>
      <c r="Q79">
        <f t="shared" si="31"/>
        <v>0</v>
      </c>
      <c r="R79">
        <f t="shared" si="45"/>
        <v>24</v>
      </c>
      <c r="S79">
        <f t="shared" si="32"/>
        <v>0</v>
      </c>
      <c r="T79">
        <f t="shared" si="46"/>
        <v>0</v>
      </c>
      <c r="U79">
        <f t="shared" si="33"/>
        <v>0</v>
      </c>
      <c r="V79">
        <f t="shared" si="34"/>
        <v>0</v>
      </c>
      <c r="X79">
        <f t="shared" si="35"/>
        <v>0</v>
      </c>
      <c r="Y79">
        <f t="shared" si="36"/>
        <v>0</v>
      </c>
      <c r="AA79">
        <f t="shared" si="25"/>
        <v>0</v>
      </c>
      <c r="AB79">
        <f t="shared" si="37"/>
        <v>0</v>
      </c>
      <c r="AD79">
        <f t="shared" si="38"/>
        <v>0</v>
      </c>
      <c r="AE79">
        <f t="shared" si="39"/>
        <v>0</v>
      </c>
      <c r="AG79">
        <f t="shared" si="26"/>
        <v>0</v>
      </c>
      <c r="AH79">
        <f t="shared" si="27"/>
        <v>0</v>
      </c>
      <c r="AI79">
        <f t="shared" si="40"/>
        <v>0</v>
      </c>
      <c r="AJ79">
        <f t="shared" si="41"/>
        <v>0</v>
      </c>
      <c r="AK79">
        <f t="shared" si="28"/>
        <v>0</v>
      </c>
      <c r="AL79">
        <f t="shared" si="29"/>
        <v>0</v>
      </c>
      <c r="AM79">
        <f t="shared" si="30"/>
        <v>0</v>
      </c>
      <c r="AN79">
        <f t="shared" si="42"/>
        <v>0</v>
      </c>
      <c r="AO79">
        <f t="shared" si="43"/>
        <v>0</v>
      </c>
    </row>
    <row r="80" spans="1:41" ht="12.75">
      <c r="A80" s="10"/>
      <c r="B80" s="11"/>
      <c r="C80" s="12"/>
      <c r="D80" s="8">
        <f t="shared" si="24"/>
        <v>0</v>
      </c>
      <c r="E80" s="9"/>
      <c r="N80">
        <f t="shared" si="44"/>
        <v>0</v>
      </c>
      <c r="O80">
        <f t="shared" si="47"/>
        <v>0</v>
      </c>
      <c r="Q80">
        <f t="shared" si="31"/>
        <v>0</v>
      </c>
      <c r="R80">
        <f t="shared" si="45"/>
        <v>24</v>
      </c>
      <c r="S80">
        <f t="shared" si="32"/>
        <v>0</v>
      </c>
      <c r="T80">
        <f t="shared" si="46"/>
        <v>0</v>
      </c>
      <c r="U80">
        <f t="shared" si="33"/>
        <v>0</v>
      </c>
      <c r="V80">
        <f t="shared" si="34"/>
        <v>0</v>
      </c>
      <c r="X80">
        <f t="shared" si="35"/>
        <v>0</v>
      </c>
      <c r="Y80">
        <f t="shared" si="36"/>
        <v>0</v>
      </c>
      <c r="AA80">
        <f t="shared" si="25"/>
        <v>0</v>
      </c>
      <c r="AB80">
        <f t="shared" si="37"/>
        <v>0</v>
      </c>
      <c r="AD80">
        <f t="shared" si="38"/>
        <v>0</v>
      </c>
      <c r="AE80">
        <f t="shared" si="39"/>
        <v>0</v>
      </c>
      <c r="AG80">
        <f t="shared" si="26"/>
        <v>0</v>
      </c>
      <c r="AH80">
        <f t="shared" si="27"/>
        <v>0</v>
      </c>
      <c r="AI80">
        <f t="shared" si="40"/>
        <v>0</v>
      </c>
      <c r="AJ80">
        <f t="shared" si="41"/>
        <v>0</v>
      </c>
      <c r="AK80">
        <f t="shared" si="28"/>
        <v>0</v>
      </c>
      <c r="AL80">
        <f t="shared" si="29"/>
        <v>0</v>
      </c>
      <c r="AM80">
        <f t="shared" si="30"/>
        <v>0</v>
      </c>
      <c r="AN80">
        <f t="shared" si="42"/>
        <v>0</v>
      </c>
      <c r="AO80">
        <f t="shared" si="43"/>
        <v>0</v>
      </c>
    </row>
    <row r="81" spans="1:41" ht="12.75">
      <c r="A81" s="10"/>
      <c r="B81" s="11"/>
      <c r="C81" s="12"/>
      <c r="D81" s="8">
        <f t="shared" si="24"/>
        <v>0</v>
      </c>
      <c r="E81" s="9"/>
      <c r="N81">
        <f t="shared" si="44"/>
        <v>0</v>
      </c>
      <c r="O81">
        <f t="shared" si="47"/>
        <v>0</v>
      </c>
      <c r="Q81">
        <f t="shared" si="31"/>
        <v>0</v>
      </c>
      <c r="R81">
        <f t="shared" si="45"/>
        <v>24</v>
      </c>
      <c r="S81">
        <f t="shared" si="32"/>
        <v>0</v>
      </c>
      <c r="T81">
        <f t="shared" si="46"/>
        <v>0</v>
      </c>
      <c r="U81">
        <f t="shared" si="33"/>
        <v>0</v>
      </c>
      <c r="V81">
        <f t="shared" si="34"/>
        <v>0</v>
      </c>
      <c r="X81">
        <f t="shared" si="35"/>
        <v>0</v>
      </c>
      <c r="Y81">
        <f t="shared" si="36"/>
        <v>0</v>
      </c>
      <c r="AA81">
        <f t="shared" si="25"/>
        <v>0</v>
      </c>
      <c r="AB81">
        <f t="shared" si="37"/>
        <v>0</v>
      </c>
      <c r="AD81">
        <f t="shared" si="38"/>
        <v>0</v>
      </c>
      <c r="AE81">
        <f t="shared" si="39"/>
        <v>0</v>
      </c>
      <c r="AG81">
        <f t="shared" si="26"/>
        <v>0</v>
      </c>
      <c r="AH81">
        <f t="shared" si="27"/>
        <v>0</v>
      </c>
      <c r="AI81">
        <f t="shared" si="40"/>
        <v>0</v>
      </c>
      <c r="AJ81">
        <f t="shared" si="41"/>
        <v>0</v>
      </c>
      <c r="AK81">
        <f t="shared" si="28"/>
        <v>0</v>
      </c>
      <c r="AL81">
        <f t="shared" si="29"/>
        <v>0</v>
      </c>
      <c r="AM81">
        <f t="shared" si="30"/>
        <v>0</v>
      </c>
      <c r="AN81">
        <f t="shared" si="42"/>
        <v>0</v>
      </c>
      <c r="AO81">
        <f t="shared" si="43"/>
        <v>0</v>
      </c>
    </row>
    <row r="82" spans="1:41" ht="12.75">
      <c r="A82" s="10"/>
      <c r="B82" s="11"/>
      <c r="C82" s="12"/>
      <c r="D82" s="8">
        <f t="shared" si="24"/>
        <v>0</v>
      </c>
      <c r="E82" s="9"/>
      <c r="N82">
        <f t="shared" si="44"/>
        <v>0</v>
      </c>
      <c r="O82">
        <f t="shared" si="47"/>
        <v>0</v>
      </c>
      <c r="Q82">
        <f t="shared" si="31"/>
        <v>0</v>
      </c>
      <c r="R82">
        <f t="shared" si="45"/>
        <v>24</v>
      </c>
      <c r="S82">
        <f t="shared" si="32"/>
        <v>0</v>
      </c>
      <c r="T82">
        <f t="shared" si="46"/>
        <v>0</v>
      </c>
      <c r="U82">
        <f t="shared" si="33"/>
        <v>0</v>
      </c>
      <c r="V82">
        <f t="shared" si="34"/>
        <v>0</v>
      </c>
      <c r="X82">
        <f t="shared" si="35"/>
        <v>0</v>
      </c>
      <c r="Y82">
        <f t="shared" si="36"/>
        <v>0</v>
      </c>
      <c r="AA82">
        <f t="shared" si="25"/>
        <v>0</v>
      </c>
      <c r="AB82">
        <f t="shared" si="37"/>
        <v>0</v>
      </c>
      <c r="AD82">
        <f t="shared" si="38"/>
        <v>0</v>
      </c>
      <c r="AE82">
        <f t="shared" si="39"/>
        <v>0</v>
      </c>
      <c r="AG82">
        <f t="shared" si="26"/>
        <v>0</v>
      </c>
      <c r="AH82">
        <f t="shared" si="27"/>
        <v>0</v>
      </c>
      <c r="AI82">
        <f t="shared" si="40"/>
        <v>0</v>
      </c>
      <c r="AJ82">
        <f t="shared" si="41"/>
        <v>0</v>
      </c>
      <c r="AK82">
        <f t="shared" si="28"/>
        <v>0</v>
      </c>
      <c r="AL82">
        <f t="shared" si="29"/>
        <v>0</v>
      </c>
      <c r="AM82">
        <f t="shared" si="30"/>
        <v>0</v>
      </c>
      <c r="AN82">
        <f t="shared" si="42"/>
        <v>0</v>
      </c>
      <c r="AO82">
        <f t="shared" si="43"/>
        <v>0</v>
      </c>
    </row>
    <row r="83" spans="1:41" ht="12.75">
      <c r="A83" s="10"/>
      <c r="B83" s="11"/>
      <c r="C83" s="12"/>
      <c r="D83" s="8">
        <f t="shared" si="24"/>
        <v>0</v>
      </c>
      <c r="E83" s="9"/>
      <c r="N83">
        <f t="shared" si="44"/>
        <v>0</v>
      </c>
      <c r="O83">
        <f t="shared" si="47"/>
        <v>0</v>
      </c>
      <c r="Q83">
        <f t="shared" si="31"/>
        <v>0</v>
      </c>
      <c r="R83">
        <f t="shared" si="45"/>
        <v>24</v>
      </c>
      <c r="S83">
        <f t="shared" si="32"/>
        <v>0</v>
      </c>
      <c r="T83">
        <f t="shared" si="46"/>
        <v>0</v>
      </c>
      <c r="U83">
        <f t="shared" si="33"/>
        <v>0</v>
      </c>
      <c r="V83">
        <f t="shared" si="34"/>
        <v>0</v>
      </c>
      <c r="X83">
        <f t="shared" si="35"/>
        <v>0</v>
      </c>
      <c r="Y83">
        <f t="shared" si="36"/>
        <v>0</v>
      </c>
      <c r="AA83">
        <f t="shared" si="25"/>
        <v>0</v>
      </c>
      <c r="AB83">
        <f t="shared" si="37"/>
        <v>0</v>
      </c>
      <c r="AD83">
        <f t="shared" si="38"/>
        <v>0</v>
      </c>
      <c r="AE83">
        <f t="shared" si="39"/>
        <v>0</v>
      </c>
      <c r="AG83">
        <f t="shared" si="26"/>
        <v>0</v>
      </c>
      <c r="AH83">
        <f t="shared" si="27"/>
        <v>0</v>
      </c>
      <c r="AI83">
        <f t="shared" si="40"/>
        <v>0</v>
      </c>
      <c r="AJ83">
        <f t="shared" si="41"/>
        <v>0</v>
      </c>
      <c r="AK83">
        <f t="shared" si="28"/>
        <v>0</v>
      </c>
      <c r="AL83">
        <f t="shared" si="29"/>
        <v>0</v>
      </c>
      <c r="AM83">
        <f t="shared" si="30"/>
        <v>0</v>
      </c>
      <c r="AN83">
        <f t="shared" si="42"/>
        <v>0</v>
      </c>
      <c r="AO83">
        <f t="shared" si="43"/>
        <v>0</v>
      </c>
    </row>
    <row r="84" spans="1:41" ht="12.75">
      <c r="A84" s="10"/>
      <c r="B84" s="11"/>
      <c r="C84" s="12"/>
      <c r="D84" s="8">
        <f t="shared" si="24"/>
        <v>0</v>
      </c>
      <c r="E84" s="9"/>
      <c r="N84">
        <f t="shared" si="44"/>
        <v>0</v>
      </c>
      <c r="O84">
        <f t="shared" si="47"/>
        <v>0</v>
      </c>
      <c r="Q84">
        <f t="shared" si="31"/>
        <v>0</v>
      </c>
      <c r="R84">
        <f t="shared" si="45"/>
        <v>24</v>
      </c>
      <c r="S84">
        <f t="shared" si="32"/>
        <v>0</v>
      </c>
      <c r="T84">
        <f t="shared" si="46"/>
        <v>0</v>
      </c>
      <c r="U84">
        <f t="shared" si="33"/>
        <v>0</v>
      </c>
      <c r="V84">
        <f t="shared" si="34"/>
        <v>0</v>
      </c>
      <c r="X84">
        <f t="shared" si="35"/>
        <v>0</v>
      </c>
      <c r="Y84">
        <f t="shared" si="36"/>
        <v>0</v>
      </c>
      <c r="AA84">
        <f t="shared" si="25"/>
        <v>0</v>
      </c>
      <c r="AB84">
        <f t="shared" si="37"/>
        <v>0</v>
      </c>
      <c r="AD84">
        <f t="shared" si="38"/>
        <v>0</v>
      </c>
      <c r="AE84">
        <f t="shared" si="39"/>
        <v>0</v>
      </c>
      <c r="AG84">
        <f t="shared" si="26"/>
        <v>0</v>
      </c>
      <c r="AH84">
        <f t="shared" si="27"/>
        <v>0</v>
      </c>
      <c r="AI84">
        <f t="shared" si="40"/>
        <v>0</v>
      </c>
      <c r="AJ84">
        <f t="shared" si="41"/>
        <v>0</v>
      </c>
      <c r="AK84">
        <f t="shared" si="28"/>
        <v>0</v>
      </c>
      <c r="AL84">
        <f t="shared" si="29"/>
        <v>0</v>
      </c>
      <c r="AM84">
        <f t="shared" si="30"/>
        <v>0</v>
      </c>
      <c r="AN84">
        <f t="shared" si="42"/>
        <v>0</v>
      </c>
      <c r="AO84">
        <f t="shared" si="43"/>
        <v>0</v>
      </c>
    </row>
    <row r="85" spans="1:41" ht="12.75">
      <c r="A85" s="10"/>
      <c r="B85" s="11"/>
      <c r="C85" s="12"/>
      <c r="D85" s="8">
        <f t="shared" si="24"/>
        <v>0</v>
      </c>
      <c r="E85" s="9"/>
      <c r="N85">
        <f t="shared" si="44"/>
        <v>0</v>
      </c>
      <c r="O85">
        <f t="shared" si="47"/>
        <v>0</v>
      </c>
      <c r="Q85">
        <f t="shared" si="31"/>
        <v>0</v>
      </c>
      <c r="R85">
        <f t="shared" si="45"/>
        <v>24</v>
      </c>
      <c r="S85">
        <f t="shared" si="32"/>
        <v>0</v>
      </c>
      <c r="T85">
        <f t="shared" si="46"/>
        <v>0</v>
      </c>
      <c r="U85">
        <f t="shared" si="33"/>
        <v>0</v>
      </c>
      <c r="V85">
        <f t="shared" si="34"/>
        <v>0</v>
      </c>
      <c r="X85">
        <f t="shared" si="35"/>
        <v>0</v>
      </c>
      <c r="Y85">
        <f t="shared" si="36"/>
        <v>0</v>
      </c>
      <c r="AA85">
        <f t="shared" si="25"/>
        <v>0</v>
      </c>
      <c r="AB85">
        <f t="shared" si="37"/>
        <v>0</v>
      </c>
      <c r="AD85">
        <f t="shared" si="38"/>
        <v>0</v>
      </c>
      <c r="AE85">
        <f t="shared" si="39"/>
        <v>0</v>
      </c>
      <c r="AG85">
        <f t="shared" si="26"/>
        <v>0</v>
      </c>
      <c r="AH85">
        <f t="shared" si="27"/>
        <v>0</v>
      </c>
      <c r="AI85">
        <f t="shared" si="40"/>
        <v>0</v>
      </c>
      <c r="AJ85">
        <f t="shared" si="41"/>
        <v>0</v>
      </c>
      <c r="AK85">
        <f t="shared" si="28"/>
        <v>0</v>
      </c>
      <c r="AL85">
        <f t="shared" si="29"/>
        <v>0</v>
      </c>
      <c r="AM85">
        <f t="shared" si="30"/>
        <v>0</v>
      </c>
      <c r="AN85">
        <f t="shared" si="42"/>
        <v>0</v>
      </c>
      <c r="AO85">
        <f t="shared" si="43"/>
        <v>0</v>
      </c>
    </row>
    <row r="86" spans="1:41" ht="12.75">
      <c r="A86" s="10"/>
      <c r="B86" s="11"/>
      <c r="C86" s="12"/>
      <c r="D86" s="8">
        <f t="shared" si="24"/>
        <v>0</v>
      </c>
      <c r="E86" s="9"/>
      <c r="N86">
        <f t="shared" si="44"/>
        <v>0</v>
      </c>
      <c r="O86">
        <f t="shared" si="47"/>
        <v>0</v>
      </c>
      <c r="Q86">
        <f t="shared" si="31"/>
        <v>0</v>
      </c>
      <c r="R86">
        <f t="shared" si="45"/>
        <v>24</v>
      </c>
      <c r="S86">
        <f t="shared" si="32"/>
        <v>0</v>
      </c>
      <c r="T86">
        <f t="shared" si="46"/>
        <v>0</v>
      </c>
      <c r="U86">
        <f t="shared" si="33"/>
        <v>0</v>
      </c>
      <c r="V86">
        <f t="shared" si="34"/>
        <v>0</v>
      </c>
      <c r="X86">
        <f t="shared" si="35"/>
        <v>0</v>
      </c>
      <c r="Y86">
        <f t="shared" si="36"/>
        <v>0</v>
      </c>
      <c r="AA86">
        <f t="shared" si="25"/>
        <v>0</v>
      </c>
      <c r="AB86">
        <f t="shared" si="37"/>
        <v>0</v>
      </c>
      <c r="AD86">
        <f t="shared" si="38"/>
        <v>0</v>
      </c>
      <c r="AE86">
        <f t="shared" si="39"/>
        <v>0</v>
      </c>
      <c r="AG86">
        <f t="shared" si="26"/>
        <v>0</v>
      </c>
      <c r="AH86">
        <f t="shared" si="27"/>
        <v>0</v>
      </c>
      <c r="AI86">
        <f t="shared" si="40"/>
        <v>0</v>
      </c>
      <c r="AJ86">
        <f t="shared" si="41"/>
        <v>0</v>
      </c>
      <c r="AK86">
        <f t="shared" si="28"/>
        <v>0</v>
      </c>
      <c r="AL86">
        <f t="shared" si="29"/>
        <v>0</v>
      </c>
      <c r="AM86">
        <f t="shared" si="30"/>
        <v>0</v>
      </c>
      <c r="AN86">
        <f t="shared" si="42"/>
        <v>0</v>
      </c>
      <c r="AO86">
        <f t="shared" si="43"/>
        <v>0</v>
      </c>
    </row>
    <row r="87" spans="1:41" ht="12.75">
      <c r="A87" s="10"/>
      <c r="B87" s="11"/>
      <c r="C87" s="12"/>
      <c r="D87" s="8">
        <f t="shared" si="24"/>
        <v>0</v>
      </c>
      <c r="E87" s="9"/>
      <c r="N87">
        <f t="shared" si="44"/>
        <v>0</v>
      </c>
      <c r="O87">
        <f t="shared" si="47"/>
        <v>0</v>
      </c>
      <c r="Q87">
        <f t="shared" si="31"/>
        <v>0</v>
      </c>
      <c r="R87">
        <f t="shared" si="45"/>
        <v>24</v>
      </c>
      <c r="S87">
        <f t="shared" si="32"/>
        <v>0</v>
      </c>
      <c r="T87">
        <f t="shared" si="46"/>
        <v>0</v>
      </c>
      <c r="U87">
        <f t="shared" si="33"/>
        <v>0</v>
      </c>
      <c r="V87">
        <f t="shared" si="34"/>
        <v>0</v>
      </c>
      <c r="X87">
        <f t="shared" si="35"/>
        <v>0</v>
      </c>
      <c r="Y87">
        <f t="shared" si="36"/>
        <v>0</v>
      </c>
      <c r="AA87">
        <f t="shared" si="25"/>
        <v>0</v>
      </c>
      <c r="AB87">
        <f t="shared" si="37"/>
        <v>0</v>
      </c>
      <c r="AD87">
        <f t="shared" si="38"/>
        <v>0</v>
      </c>
      <c r="AE87">
        <f t="shared" si="39"/>
        <v>0</v>
      </c>
      <c r="AG87">
        <f t="shared" si="26"/>
        <v>0</v>
      </c>
      <c r="AH87">
        <f t="shared" si="27"/>
        <v>0</v>
      </c>
      <c r="AI87">
        <f t="shared" si="40"/>
        <v>0</v>
      </c>
      <c r="AJ87">
        <f t="shared" si="41"/>
        <v>0</v>
      </c>
      <c r="AK87">
        <f t="shared" si="28"/>
        <v>0</v>
      </c>
      <c r="AL87">
        <f t="shared" si="29"/>
        <v>0</v>
      </c>
      <c r="AM87">
        <f t="shared" si="30"/>
        <v>0</v>
      </c>
      <c r="AN87">
        <f t="shared" si="42"/>
        <v>0</v>
      </c>
      <c r="AO87">
        <f t="shared" si="43"/>
        <v>0</v>
      </c>
    </row>
    <row r="88" spans="1:41" ht="12.75">
      <c r="A88" s="10"/>
      <c r="B88" s="11"/>
      <c r="C88" s="12"/>
      <c r="D88" s="8">
        <f t="shared" si="24"/>
        <v>0</v>
      </c>
      <c r="E88" s="9"/>
      <c r="N88">
        <f t="shared" si="44"/>
        <v>0</v>
      </c>
      <c r="O88">
        <f t="shared" si="47"/>
        <v>0</v>
      </c>
      <c r="Q88">
        <f t="shared" si="31"/>
        <v>0</v>
      </c>
      <c r="R88">
        <f t="shared" si="45"/>
        <v>24</v>
      </c>
      <c r="S88">
        <f t="shared" si="32"/>
        <v>0</v>
      </c>
      <c r="T88">
        <f t="shared" si="46"/>
        <v>0</v>
      </c>
      <c r="U88">
        <f t="shared" si="33"/>
        <v>0</v>
      </c>
      <c r="V88">
        <f t="shared" si="34"/>
        <v>0</v>
      </c>
      <c r="X88">
        <f t="shared" si="35"/>
        <v>0</v>
      </c>
      <c r="Y88">
        <f t="shared" si="36"/>
        <v>0</v>
      </c>
      <c r="AA88">
        <f t="shared" si="25"/>
        <v>0</v>
      </c>
      <c r="AB88">
        <f t="shared" si="37"/>
        <v>0</v>
      </c>
      <c r="AD88">
        <f t="shared" si="38"/>
        <v>0</v>
      </c>
      <c r="AE88">
        <f t="shared" si="39"/>
        <v>0</v>
      </c>
      <c r="AG88">
        <f t="shared" si="26"/>
        <v>0</v>
      </c>
      <c r="AH88">
        <f t="shared" si="27"/>
        <v>0</v>
      </c>
      <c r="AI88">
        <f t="shared" si="40"/>
        <v>0</v>
      </c>
      <c r="AJ88">
        <f t="shared" si="41"/>
        <v>0</v>
      </c>
      <c r="AK88">
        <f t="shared" si="28"/>
        <v>0</v>
      </c>
      <c r="AL88">
        <f t="shared" si="29"/>
        <v>0</v>
      </c>
      <c r="AM88">
        <f t="shared" si="30"/>
        <v>0</v>
      </c>
      <c r="AN88">
        <f t="shared" si="42"/>
        <v>0</v>
      </c>
      <c r="AO88">
        <f t="shared" si="43"/>
        <v>0</v>
      </c>
    </row>
    <row r="89" spans="1:41" ht="12.75">
      <c r="A89" s="10"/>
      <c r="B89" s="11"/>
      <c r="C89" s="12"/>
      <c r="D89" s="8">
        <f t="shared" si="24"/>
        <v>0</v>
      </c>
      <c r="E89" s="9"/>
      <c r="N89">
        <f t="shared" si="44"/>
        <v>0</v>
      </c>
      <c r="O89">
        <f t="shared" si="47"/>
        <v>0</v>
      </c>
      <c r="Q89">
        <f t="shared" si="31"/>
        <v>0</v>
      </c>
      <c r="R89">
        <f t="shared" si="45"/>
        <v>24</v>
      </c>
      <c r="S89">
        <f t="shared" si="32"/>
        <v>0</v>
      </c>
      <c r="T89">
        <f t="shared" si="46"/>
        <v>0</v>
      </c>
      <c r="U89">
        <f t="shared" si="33"/>
        <v>0</v>
      </c>
      <c r="V89">
        <f t="shared" si="34"/>
        <v>0</v>
      </c>
      <c r="X89">
        <f t="shared" si="35"/>
        <v>0</v>
      </c>
      <c r="Y89">
        <f t="shared" si="36"/>
        <v>0</v>
      </c>
      <c r="AA89">
        <f t="shared" si="25"/>
        <v>0</v>
      </c>
      <c r="AB89">
        <f t="shared" si="37"/>
        <v>0</v>
      </c>
      <c r="AD89">
        <f t="shared" si="38"/>
        <v>0</v>
      </c>
      <c r="AE89">
        <f t="shared" si="39"/>
        <v>0</v>
      </c>
      <c r="AG89">
        <f t="shared" si="26"/>
        <v>0</v>
      </c>
      <c r="AH89">
        <f t="shared" si="27"/>
        <v>0</v>
      </c>
      <c r="AI89">
        <f t="shared" si="40"/>
        <v>0</v>
      </c>
      <c r="AJ89">
        <f t="shared" si="41"/>
        <v>0</v>
      </c>
      <c r="AK89">
        <f t="shared" si="28"/>
        <v>0</v>
      </c>
      <c r="AL89">
        <f t="shared" si="29"/>
        <v>0</v>
      </c>
      <c r="AM89">
        <f t="shared" si="30"/>
        <v>0</v>
      </c>
      <c r="AN89">
        <f t="shared" si="42"/>
        <v>0</v>
      </c>
      <c r="AO89">
        <f t="shared" si="43"/>
        <v>0</v>
      </c>
    </row>
    <row r="90" spans="1:41" ht="12.75">
      <c r="A90" s="10"/>
      <c r="B90" s="11"/>
      <c r="C90" s="12"/>
      <c r="D90" s="8">
        <f t="shared" si="24"/>
        <v>0</v>
      </c>
      <c r="E90" s="9"/>
      <c r="N90">
        <f t="shared" si="44"/>
        <v>0</v>
      </c>
      <c r="O90">
        <f t="shared" si="47"/>
        <v>0</v>
      </c>
      <c r="Q90">
        <f t="shared" si="31"/>
        <v>0</v>
      </c>
      <c r="R90">
        <f t="shared" si="45"/>
        <v>24</v>
      </c>
      <c r="S90">
        <f t="shared" si="32"/>
        <v>0</v>
      </c>
      <c r="T90">
        <f t="shared" si="46"/>
        <v>0</v>
      </c>
      <c r="U90">
        <f t="shared" si="33"/>
        <v>0</v>
      </c>
      <c r="V90">
        <f t="shared" si="34"/>
        <v>0</v>
      </c>
      <c r="X90">
        <f t="shared" si="35"/>
        <v>0</v>
      </c>
      <c r="Y90">
        <f t="shared" si="36"/>
        <v>0</v>
      </c>
      <c r="AA90">
        <f t="shared" si="25"/>
        <v>0</v>
      </c>
      <c r="AB90">
        <f t="shared" si="37"/>
        <v>0</v>
      </c>
      <c r="AD90">
        <f t="shared" si="38"/>
        <v>0</v>
      </c>
      <c r="AE90">
        <f t="shared" si="39"/>
        <v>0</v>
      </c>
      <c r="AG90">
        <f t="shared" si="26"/>
        <v>0</v>
      </c>
      <c r="AH90">
        <f t="shared" si="27"/>
        <v>0</v>
      </c>
      <c r="AI90">
        <f t="shared" si="40"/>
        <v>0</v>
      </c>
      <c r="AJ90">
        <f t="shared" si="41"/>
        <v>0</v>
      </c>
      <c r="AK90">
        <f t="shared" si="28"/>
        <v>0</v>
      </c>
      <c r="AL90">
        <f t="shared" si="29"/>
        <v>0</v>
      </c>
      <c r="AM90">
        <f t="shared" si="30"/>
        <v>0</v>
      </c>
      <c r="AN90">
        <f t="shared" si="42"/>
        <v>0</v>
      </c>
      <c r="AO90">
        <f t="shared" si="43"/>
        <v>0</v>
      </c>
    </row>
    <row r="91" spans="1:41" ht="12.75">
      <c r="A91" s="10"/>
      <c r="B91" s="11"/>
      <c r="C91" s="12"/>
      <c r="D91" s="8">
        <f t="shared" si="24"/>
        <v>0</v>
      </c>
      <c r="E91" s="9"/>
      <c r="N91">
        <f t="shared" si="44"/>
        <v>0</v>
      </c>
      <c r="O91">
        <f t="shared" si="47"/>
        <v>0</v>
      </c>
      <c r="Q91">
        <f t="shared" si="31"/>
        <v>0</v>
      </c>
      <c r="R91">
        <f t="shared" si="45"/>
        <v>24</v>
      </c>
      <c r="S91">
        <f t="shared" si="32"/>
        <v>0</v>
      </c>
      <c r="T91">
        <f t="shared" si="46"/>
        <v>0</v>
      </c>
      <c r="U91">
        <f t="shared" si="33"/>
        <v>0</v>
      </c>
      <c r="V91">
        <f t="shared" si="34"/>
        <v>0</v>
      </c>
      <c r="X91">
        <f t="shared" si="35"/>
        <v>0</v>
      </c>
      <c r="Y91">
        <f t="shared" si="36"/>
        <v>0</v>
      </c>
      <c r="AA91">
        <f t="shared" si="25"/>
        <v>0</v>
      </c>
      <c r="AB91">
        <f t="shared" si="37"/>
        <v>0</v>
      </c>
      <c r="AD91">
        <f t="shared" si="38"/>
        <v>0</v>
      </c>
      <c r="AE91">
        <f t="shared" si="39"/>
        <v>0</v>
      </c>
      <c r="AG91">
        <f t="shared" si="26"/>
        <v>0</v>
      </c>
      <c r="AH91">
        <f t="shared" si="27"/>
        <v>0</v>
      </c>
      <c r="AI91">
        <f t="shared" si="40"/>
        <v>0</v>
      </c>
      <c r="AJ91">
        <f t="shared" si="41"/>
        <v>0</v>
      </c>
      <c r="AK91">
        <f t="shared" si="28"/>
        <v>0</v>
      </c>
      <c r="AL91">
        <f t="shared" si="29"/>
        <v>0</v>
      </c>
      <c r="AM91">
        <f t="shared" si="30"/>
        <v>0</v>
      </c>
      <c r="AN91">
        <f t="shared" si="42"/>
        <v>0</v>
      </c>
      <c r="AO91">
        <f t="shared" si="43"/>
        <v>0</v>
      </c>
    </row>
    <row r="92" spans="1:41" ht="12.75">
      <c r="A92" s="10"/>
      <c r="B92" s="11"/>
      <c r="C92" s="12"/>
      <c r="D92" s="8">
        <f t="shared" si="24"/>
        <v>0</v>
      </c>
      <c r="E92" s="9"/>
      <c r="N92">
        <f t="shared" si="44"/>
        <v>0</v>
      </c>
      <c r="O92">
        <f t="shared" si="47"/>
        <v>0</v>
      </c>
      <c r="Q92">
        <f t="shared" si="31"/>
        <v>0</v>
      </c>
      <c r="R92">
        <f t="shared" si="45"/>
        <v>24</v>
      </c>
      <c r="S92">
        <f t="shared" si="32"/>
        <v>0</v>
      </c>
      <c r="T92">
        <f t="shared" si="46"/>
        <v>0</v>
      </c>
      <c r="U92">
        <f t="shared" si="33"/>
        <v>0</v>
      </c>
      <c r="V92">
        <f t="shared" si="34"/>
        <v>0</v>
      </c>
      <c r="X92">
        <f t="shared" si="35"/>
        <v>0</v>
      </c>
      <c r="Y92">
        <f t="shared" si="36"/>
        <v>0</v>
      </c>
      <c r="AA92">
        <f t="shared" si="25"/>
        <v>0</v>
      </c>
      <c r="AB92">
        <f t="shared" si="37"/>
        <v>0</v>
      </c>
      <c r="AD92">
        <f t="shared" si="38"/>
        <v>0</v>
      </c>
      <c r="AE92">
        <f t="shared" si="39"/>
        <v>0</v>
      </c>
      <c r="AG92">
        <f t="shared" si="26"/>
        <v>0</v>
      </c>
      <c r="AH92">
        <f t="shared" si="27"/>
        <v>0</v>
      </c>
      <c r="AI92">
        <f t="shared" si="40"/>
        <v>0</v>
      </c>
      <c r="AJ92">
        <f t="shared" si="41"/>
        <v>0</v>
      </c>
      <c r="AK92">
        <f t="shared" si="28"/>
        <v>0</v>
      </c>
      <c r="AL92">
        <f t="shared" si="29"/>
        <v>0</v>
      </c>
      <c r="AM92">
        <f t="shared" si="30"/>
        <v>0</v>
      </c>
      <c r="AN92">
        <f t="shared" si="42"/>
        <v>0</v>
      </c>
      <c r="AO92">
        <f t="shared" si="43"/>
        <v>0</v>
      </c>
    </row>
    <row r="93" spans="1:41" ht="12.75">
      <c r="A93" s="10"/>
      <c r="B93" s="11"/>
      <c r="C93" s="12"/>
      <c r="D93" s="8">
        <f t="shared" si="24"/>
        <v>0</v>
      </c>
      <c r="E93" s="9"/>
      <c r="N93">
        <f t="shared" si="44"/>
        <v>0</v>
      </c>
      <c r="O93">
        <f t="shared" si="47"/>
        <v>0</v>
      </c>
      <c r="Q93">
        <f t="shared" si="31"/>
        <v>0</v>
      </c>
      <c r="R93">
        <f t="shared" si="45"/>
        <v>24</v>
      </c>
      <c r="S93">
        <f t="shared" si="32"/>
        <v>0</v>
      </c>
      <c r="T93">
        <f t="shared" si="46"/>
        <v>0</v>
      </c>
      <c r="U93">
        <f t="shared" si="33"/>
        <v>0</v>
      </c>
      <c r="V93">
        <f t="shared" si="34"/>
        <v>0</v>
      </c>
      <c r="X93">
        <f t="shared" si="35"/>
        <v>0</v>
      </c>
      <c r="Y93">
        <f t="shared" si="36"/>
        <v>0</v>
      </c>
      <c r="AA93">
        <f t="shared" si="25"/>
        <v>0</v>
      </c>
      <c r="AB93">
        <f t="shared" si="37"/>
        <v>0</v>
      </c>
      <c r="AD93">
        <f t="shared" si="38"/>
        <v>0</v>
      </c>
      <c r="AE93">
        <f t="shared" si="39"/>
        <v>0</v>
      </c>
      <c r="AG93">
        <f t="shared" si="26"/>
        <v>0</v>
      </c>
      <c r="AH93">
        <f t="shared" si="27"/>
        <v>0</v>
      </c>
      <c r="AI93">
        <f t="shared" si="40"/>
        <v>0</v>
      </c>
      <c r="AJ93">
        <f t="shared" si="41"/>
        <v>0</v>
      </c>
      <c r="AK93">
        <f t="shared" si="28"/>
        <v>0</v>
      </c>
      <c r="AL93">
        <f t="shared" si="29"/>
        <v>0</v>
      </c>
      <c r="AM93">
        <f t="shared" si="30"/>
        <v>0</v>
      </c>
      <c r="AN93">
        <f t="shared" si="42"/>
        <v>0</v>
      </c>
      <c r="AO93">
        <f t="shared" si="43"/>
        <v>0</v>
      </c>
    </row>
    <row r="94" spans="1:41" ht="12.75">
      <c r="A94" s="10"/>
      <c r="B94" s="11"/>
      <c r="C94" s="12"/>
      <c r="D94" s="8">
        <f t="shared" si="24"/>
        <v>0</v>
      </c>
      <c r="E94" s="9"/>
      <c r="N94">
        <f t="shared" si="44"/>
        <v>0</v>
      </c>
      <c r="O94">
        <f t="shared" si="47"/>
        <v>0</v>
      </c>
      <c r="Q94">
        <f t="shared" si="31"/>
        <v>0</v>
      </c>
      <c r="R94">
        <f t="shared" si="45"/>
        <v>24</v>
      </c>
      <c r="S94">
        <f t="shared" si="32"/>
        <v>0</v>
      </c>
      <c r="T94">
        <f t="shared" si="46"/>
        <v>0</v>
      </c>
      <c r="U94">
        <f t="shared" si="33"/>
        <v>0</v>
      </c>
      <c r="V94">
        <f t="shared" si="34"/>
        <v>0</v>
      </c>
      <c r="X94">
        <f t="shared" si="35"/>
        <v>0</v>
      </c>
      <c r="Y94">
        <f t="shared" si="36"/>
        <v>0</v>
      </c>
      <c r="AA94">
        <f t="shared" si="25"/>
        <v>0</v>
      </c>
      <c r="AB94">
        <f t="shared" si="37"/>
        <v>0</v>
      </c>
      <c r="AD94">
        <f t="shared" si="38"/>
        <v>0</v>
      </c>
      <c r="AE94">
        <f t="shared" si="39"/>
        <v>0</v>
      </c>
      <c r="AG94">
        <f t="shared" si="26"/>
        <v>0</v>
      </c>
      <c r="AH94">
        <f t="shared" si="27"/>
        <v>0</v>
      </c>
      <c r="AI94">
        <f t="shared" si="40"/>
        <v>0</v>
      </c>
      <c r="AJ94">
        <f t="shared" si="41"/>
        <v>0</v>
      </c>
      <c r="AK94">
        <f t="shared" si="28"/>
        <v>0</v>
      </c>
      <c r="AL94">
        <f t="shared" si="29"/>
        <v>0</v>
      </c>
      <c r="AM94">
        <f t="shared" si="30"/>
        <v>0</v>
      </c>
      <c r="AN94">
        <f t="shared" si="42"/>
        <v>0</v>
      </c>
      <c r="AO94">
        <f t="shared" si="43"/>
        <v>0</v>
      </c>
    </row>
    <row r="95" spans="1:41" ht="12.75">
      <c r="A95" s="10"/>
      <c r="B95" s="11"/>
      <c r="C95" s="12"/>
      <c r="D95" s="8">
        <f t="shared" si="24"/>
        <v>0</v>
      </c>
      <c r="E95" s="9"/>
      <c r="N95">
        <f t="shared" si="44"/>
        <v>0</v>
      </c>
      <c r="O95">
        <f t="shared" si="47"/>
        <v>0</v>
      </c>
      <c r="Q95">
        <f t="shared" si="31"/>
        <v>0</v>
      </c>
      <c r="R95">
        <f t="shared" si="45"/>
        <v>24</v>
      </c>
      <c r="S95">
        <f t="shared" si="32"/>
        <v>0</v>
      </c>
      <c r="T95">
        <f t="shared" si="46"/>
        <v>0</v>
      </c>
      <c r="U95">
        <f t="shared" si="33"/>
        <v>0</v>
      </c>
      <c r="V95">
        <f t="shared" si="34"/>
        <v>0</v>
      </c>
      <c r="X95">
        <f t="shared" si="35"/>
        <v>0</v>
      </c>
      <c r="Y95">
        <f t="shared" si="36"/>
        <v>0</v>
      </c>
      <c r="AA95">
        <f t="shared" si="25"/>
        <v>0</v>
      </c>
      <c r="AB95">
        <f t="shared" si="37"/>
        <v>0</v>
      </c>
      <c r="AD95">
        <f t="shared" si="38"/>
        <v>0</v>
      </c>
      <c r="AE95">
        <f t="shared" si="39"/>
        <v>0</v>
      </c>
      <c r="AG95">
        <f t="shared" si="26"/>
        <v>0</v>
      </c>
      <c r="AH95">
        <f t="shared" si="27"/>
        <v>0</v>
      </c>
      <c r="AI95">
        <f t="shared" si="40"/>
        <v>0</v>
      </c>
      <c r="AJ95">
        <f t="shared" si="41"/>
        <v>0</v>
      </c>
      <c r="AK95">
        <f t="shared" si="28"/>
        <v>0</v>
      </c>
      <c r="AL95">
        <f t="shared" si="29"/>
        <v>0</v>
      </c>
      <c r="AM95">
        <f t="shared" si="30"/>
        <v>0</v>
      </c>
      <c r="AN95">
        <f t="shared" si="42"/>
        <v>0</v>
      </c>
      <c r="AO95">
        <f t="shared" si="43"/>
        <v>0</v>
      </c>
    </row>
    <row r="96" spans="1:41" ht="12.75">
      <c r="A96" s="10"/>
      <c r="B96" s="11"/>
      <c r="C96" s="12"/>
      <c r="D96" s="8">
        <f t="shared" si="24"/>
        <v>0</v>
      </c>
      <c r="E96" s="9"/>
      <c r="N96">
        <f t="shared" si="44"/>
        <v>0</v>
      </c>
      <c r="O96">
        <f t="shared" si="47"/>
        <v>0</v>
      </c>
      <c r="Q96">
        <f t="shared" si="31"/>
        <v>0</v>
      </c>
      <c r="R96">
        <f t="shared" si="45"/>
        <v>24</v>
      </c>
      <c r="S96">
        <f t="shared" si="32"/>
        <v>0</v>
      </c>
      <c r="T96">
        <f t="shared" si="46"/>
        <v>0</v>
      </c>
      <c r="U96">
        <f t="shared" si="33"/>
        <v>0</v>
      </c>
      <c r="V96">
        <f t="shared" si="34"/>
        <v>0</v>
      </c>
      <c r="X96">
        <f t="shared" si="35"/>
        <v>0</v>
      </c>
      <c r="Y96">
        <f t="shared" si="36"/>
        <v>0</v>
      </c>
      <c r="AA96">
        <f t="shared" si="25"/>
        <v>0</v>
      </c>
      <c r="AB96">
        <f t="shared" si="37"/>
        <v>0</v>
      </c>
      <c r="AD96">
        <f t="shared" si="38"/>
        <v>0</v>
      </c>
      <c r="AE96">
        <f t="shared" si="39"/>
        <v>0</v>
      </c>
      <c r="AG96">
        <f t="shared" si="26"/>
        <v>0</v>
      </c>
      <c r="AH96">
        <f t="shared" si="27"/>
        <v>0</v>
      </c>
      <c r="AI96">
        <f t="shared" si="40"/>
        <v>0</v>
      </c>
      <c r="AJ96">
        <f t="shared" si="41"/>
        <v>0</v>
      </c>
      <c r="AK96">
        <f t="shared" si="28"/>
        <v>0</v>
      </c>
      <c r="AL96">
        <f t="shared" si="29"/>
        <v>0</v>
      </c>
      <c r="AM96">
        <f t="shared" si="30"/>
        <v>0</v>
      </c>
      <c r="AN96">
        <f t="shared" si="42"/>
        <v>0</v>
      </c>
      <c r="AO96">
        <f t="shared" si="43"/>
        <v>0</v>
      </c>
    </row>
    <row r="97" spans="1:41" ht="12.75">
      <c r="A97" s="10"/>
      <c r="B97" s="11"/>
      <c r="C97" s="12"/>
      <c r="D97" s="8">
        <f t="shared" si="24"/>
        <v>0</v>
      </c>
      <c r="E97" s="9"/>
      <c r="N97">
        <f t="shared" si="44"/>
        <v>0</v>
      </c>
      <c r="O97">
        <f t="shared" si="47"/>
        <v>0</v>
      </c>
      <c r="Q97">
        <f t="shared" si="31"/>
        <v>0</v>
      </c>
      <c r="R97">
        <f t="shared" si="45"/>
        <v>24</v>
      </c>
      <c r="S97">
        <f t="shared" si="32"/>
        <v>0</v>
      </c>
      <c r="T97">
        <f t="shared" si="46"/>
        <v>0</v>
      </c>
      <c r="U97">
        <f t="shared" si="33"/>
        <v>0</v>
      </c>
      <c r="V97">
        <f t="shared" si="34"/>
        <v>0</v>
      </c>
      <c r="X97">
        <f t="shared" si="35"/>
        <v>0</v>
      </c>
      <c r="Y97">
        <f t="shared" si="36"/>
        <v>0</v>
      </c>
      <c r="AA97">
        <f t="shared" si="25"/>
        <v>0</v>
      </c>
      <c r="AB97">
        <f t="shared" si="37"/>
        <v>0</v>
      </c>
      <c r="AD97">
        <f t="shared" si="38"/>
        <v>0</v>
      </c>
      <c r="AE97">
        <f t="shared" si="39"/>
        <v>0</v>
      </c>
      <c r="AG97">
        <f t="shared" si="26"/>
        <v>0</v>
      </c>
      <c r="AH97">
        <f t="shared" si="27"/>
        <v>0</v>
      </c>
      <c r="AI97">
        <f t="shared" si="40"/>
        <v>0</v>
      </c>
      <c r="AJ97">
        <f t="shared" si="41"/>
        <v>0</v>
      </c>
      <c r="AK97">
        <f t="shared" si="28"/>
        <v>0</v>
      </c>
      <c r="AL97">
        <f t="shared" si="29"/>
        <v>0</v>
      </c>
      <c r="AM97">
        <f t="shared" si="30"/>
        <v>0</v>
      </c>
      <c r="AN97">
        <f t="shared" si="42"/>
        <v>0</v>
      </c>
      <c r="AO97">
        <f t="shared" si="43"/>
        <v>0</v>
      </c>
    </row>
    <row r="98" spans="1:41" ht="12.75">
      <c r="A98" s="10"/>
      <c r="B98" s="11"/>
      <c r="C98" s="12"/>
      <c r="D98" s="8">
        <f t="shared" si="24"/>
        <v>0</v>
      </c>
      <c r="E98" s="9"/>
      <c r="N98">
        <f t="shared" si="44"/>
        <v>0</v>
      </c>
      <c r="O98">
        <f t="shared" si="47"/>
        <v>0</v>
      </c>
      <c r="Q98">
        <f t="shared" si="31"/>
        <v>0</v>
      </c>
      <c r="R98">
        <f t="shared" si="45"/>
        <v>24</v>
      </c>
      <c r="S98">
        <f t="shared" si="32"/>
        <v>0</v>
      </c>
      <c r="T98">
        <f t="shared" si="46"/>
        <v>0</v>
      </c>
      <c r="U98">
        <f t="shared" si="33"/>
        <v>0</v>
      </c>
      <c r="V98">
        <f t="shared" si="34"/>
        <v>0</v>
      </c>
      <c r="X98">
        <f t="shared" si="35"/>
        <v>0</v>
      </c>
      <c r="Y98">
        <f t="shared" si="36"/>
        <v>0</v>
      </c>
      <c r="AA98">
        <f t="shared" si="25"/>
        <v>0</v>
      </c>
      <c r="AB98">
        <f t="shared" si="37"/>
        <v>0</v>
      </c>
      <c r="AD98">
        <f t="shared" si="38"/>
        <v>0</v>
      </c>
      <c r="AE98">
        <f t="shared" si="39"/>
        <v>0</v>
      </c>
      <c r="AG98">
        <f t="shared" si="26"/>
        <v>0</v>
      </c>
      <c r="AH98">
        <f t="shared" si="27"/>
        <v>0</v>
      </c>
      <c r="AI98">
        <f t="shared" si="40"/>
        <v>0</v>
      </c>
      <c r="AJ98">
        <f t="shared" si="41"/>
        <v>0</v>
      </c>
      <c r="AK98">
        <f t="shared" si="28"/>
        <v>0</v>
      </c>
      <c r="AL98">
        <f t="shared" si="29"/>
        <v>0</v>
      </c>
      <c r="AM98">
        <f t="shared" si="30"/>
        <v>0</v>
      </c>
      <c r="AN98">
        <f t="shared" si="42"/>
        <v>0</v>
      </c>
      <c r="AO98">
        <f t="shared" si="43"/>
        <v>0</v>
      </c>
    </row>
    <row r="99" spans="1:41" ht="12.75">
      <c r="A99" s="10"/>
      <c r="B99" s="11"/>
      <c r="C99" s="12"/>
      <c r="D99" s="8">
        <f t="shared" si="24"/>
        <v>0</v>
      </c>
      <c r="E99" s="9"/>
      <c r="N99">
        <f t="shared" si="44"/>
        <v>0</v>
      </c>
      <c r="O99">
        <f t="shared" si="47"/>
        <v>0</v>
      </c>
      <c r="Q99">
        <f t="shared" si="31"/>
        <v>0</v>
      </c>
      <c r="R99">
        <f t="shared" si="45"/>
        <v>24</v>
      </c>
      <c r="S99">
        <f t="shared" si="32"/>
        <v>0</v>
      </c>
      <c r="T99">
        <f t="shared" si="46"/>
        <v>0</v>
      </c>
      <c r="U99">
        <f t="shared" si="33"/>
        <v>0</v>
      </c>
      <c r="V99">
        <f t="shared" si="34"/>
        <v>0</v>
      </c>
      <c r="X99">
        <f t="shared" si="35"/>
        <v>0</v>
      </c>
      <c r="Y99">
        <f t="shared" si="36"/>
        <v>0</v>
      </c>
      <c r="AA99">
        <f t="shared" si="25"/>
        <v>0</v>
      </c>
      <c r="AB99">
        <f t="shared" si="37"/>
        <v>0</v>
      </c>
      <c r="AD99">
        <f t="shared" si="38"/>
        <v>0</v>
      </c>
      <c r="AE99">
        <f t="shared" si="39"/>
        <v>0</v>
      </c>
      <c r="AG99">
        <f t="shared" si="26"/>
        <v>0</v>
      </c>
      <c r="AH99">
        <f t="shared" si="27"/>
        <v>0</v>
      </c>
      <c r="AI99">
        <f t="shared" si="40"/>
        <v>0</v>
      </c>
      <c r="AJ99">
        <f t="shared" si="41"/>
        <v>0</v>
      </c>
      <c r="AK99">
        <f t="shared" si="28"/>
        <v>0</v>
      </c>
      <c r="AL99">
        <f t="shared" si="29"/>
        <v>0</v>
      </c>
      <c r="AM99">
        <f t="shared" si="30"/>
        <v>0</v>
      </c>
      <c r="AN99">
        <f t="shared" si="42"/>
        <v>0</v>
      </c>
      <c r="AO99">
        <f t="shared" si="43"/>
        <v>0</v>
      </c>
    </row>
    <row r="100" spans="1:41" ht="12.75">
      <c r="A100" s="19"/>
      <c r="B100" s="20"/>
      <c r="C100" s="21"/>
      <c r="D100" s="8">
        <f t="shared" si="24"/>
        <v>0</v>
      </c>
      <c r="E100" s="9"/>
      <c r="N100">
        <f t="shared" si="44"/>
        <v>0</v>
      </c>
      <c r="O100">
        <f t="shared" si="47"/>
        <v>0</v>
      </c>
      <c r="Q100">
        <f t="shared" si="31"/>
        <v>0</v>
      </c>
      <c r="R100">
        <f t="shared" si="45"/>
        <v>24</v>
      </c>
      <c r="S100">
        <f t="shared" si="32"/>
        <v>0</v>
      </c>
      <c r="T100">
        <f t="shared" si="46"/>
        <v>0</v>
      </c>
      <c r="U100">
        <f t="shared" si="33"/>
        <v>0</v>
      </c>
      <c r="V100">
        <f t="shared" si="34"/>
        <v>0</v>
      </c>
      <c r="X100">
        <f t="shared" si="35"/>
        <v>0</v>
      </c>
      <c r="Y100">
        <f t="shared" si="36"/>
        <v>0</v>
      </c>
      <c r="AA100">
        <f t="shared" si="25"/>
        <v>0</v>
      </c>
      <c r="AB100">
        <f t="shared" si="37"/>
        <v>0</v>
      </c>
      <c r="AD100">
        <f t="shared" si="38"/>
        <v>0</v>
      </c>
      <c r="AE100">
        <f t="shared" si="39"/>
        <v>0</v>
      </c>
      <c r="AG100">
        <f t="shared" si="26"/>
        <v>0</v>
      </c>
      <c r="AH100">
        <f t="shared" si="27"/>
        <v>0</v>
      </c>
      <c r="AI100">
        <f t="shared" si="40"/>
        <v>0</v>
      </c>
      <c r="AJ100">
        <f t="shared" si="41"/>
        <v>0</v>
      </c>
      <c r="AK100">
        <f t="shared" si="28"/>
        <v>0</v>
      </c>
      <c r="AL100">
        <f t="shared" si="29"/>
        <v>0</v>
      </c>
      <c r="AM100">
        <f t="shared" si="30"/>
        <v>0</v>
      </c>
      <c r="AN100">
        <f t="shared" si="42"/>
        <v>0</v>
      </c>
      <c r="AO100">
        <f t="shared" si="43"/>
        <v>0</v>
      </c>
    </row>
  </sheetData>
  <sheetProtection password="E2CF" sheet="1" objects="1" scenarios="1"/>
  <hyperlinks>
    <hyperlink ref="F23" r:id="rId1" display="www.practicalstats.com/nada"/>
  </hyperlink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0"/>
  <sheetViews>
    <sheetView workbookViewId="0" topLeftCell="A1">
      <selection activeCell="G36" sqref="G36"/>
    </sheetView>
  </sheetViews>
  <sheetFormatPr defaultColWidth="11.00390625" defaultRowHeight="12.75"/>
  <sheetData>
    <row r="1" spans="1:39" ht="12.75">
      <c r="A1" s="1" t="s">
        <v>11</v>
      </c>
      <c r="B1" s="1" t="s">
        <v>12</v>
      </c>
      <c r="C1" s="1" t="s">
        <v>13</v>
      </c>
      <c r="D1" s="1" t="s">
        <v>14</v>
      </c>
      <c r="E1" s="2"/>
      <c r="F1" s="3" t="s">
        <v>63</v>
      </c>
      <c r="H1" s="4" t="str">
        <f>HYPERLINK("http://www.practicalstats.com","Practical Stats")</f>
        <v>Practical Stats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</row>
    <row r="2" spans="1:39" ht="12.75">
      <c r="A2" s="5">
        <v>100</v>
      </c>
      <c r="B2" s="6">
        <v>0</v>
      </c>
      <c r="C2" s="7">
        <v>1</v>
      </c>
      <c r="D2" s="8">
        <f aca="true" t="shared" si="0" ref="D2:D65">$V2*SIGN($B2)</f>
        <v>0</v>
      </c>
      <c r="E2" s="9"/>
      <c r="F2" t="s">
        <v>38</v>
      </c>
      <c r="N2">
        <f>IF(B2=0,,A2)</f>
        <v>0</v>
      </c>
      <c r="O2">
        <f>N2</f>
        <v>0</v>
      </c>
      <c r="P2">
        <f>MAX($O$2:$O$100)+1</f>
        <v>4.2</v>
      </c>
      <c r="Q2">
        <f>($P$2-$O2)*SIGN($O2)</f>
        <v>0</v>
      </c>
      <c r="R2">
        <f>B2</f>
        <v>0</v>
      </c>
      <c r="S2">
        <f>$R2*SIGN($B2)</f>
        <v>0</v>
      </c>
      <c r="T2">
        <f>(SUM($B$2:$C$100)-$S2+1)*SIGN($S2)</f>
        <v>0</v>
      </c>
      <c r="U2">
        <f aca="true" t="shared" si="1" ref="U2:U65">($T2-$B2)/($T2*SIGN($B2)+(1-SIGN($B2)))</f>
        <v>0</v>
      </c>
      <c r="V2">
        <f>(1-B2)+U2</f>
        <v>1</v>
      </c>
      <c r="X2">
        <f>SIGN(MAX(SIGN($U2)*(0.5-$V2),0))*(ROW()-$P$9)</f>
        <v>0</v>
      </c>
      <c r="Y2">
        <f>(MAX($T$2:$T$100)-$X2)*SIGN($X2)</f>
        <v>0</v>
      </c>
      <c r="Z2">
        <f>MAX($T$2:$T$100)-(MAX($Y$2:$Y$100))+P9</f>
        <v>10</v>
      </c>
      <c r="AA2">
        <f aca="true" t="shared" si="2" ref="AA2:AA65">SIGN(MAX(SIGN($U2)*(0.25-$V2),0))*ROW()</f>
        <v>0</v>
      </c>
      <c r="AB2">
        <f>(MAX($T$2:$T$100)-$AA2)*SIGN($AA2)</f>
        <v>0</v>
      </c>
      <c r="AC2">
        <f>MAX($T$2:$T$100)-(MAX($AB$2:$AB$100))+P9</f>
        <v>25</v>
      </c>
      <c r="AD2">
        <f>SIGN(MAX(SIGN($U2)*(0.75-$V2),0))*(ROW()-$P$9)</f>
        <v>0</v>
      </c>
      <c r="AE2">
        <f>(MAX($T$2:$T$100)-$AD2)*SIGN($AD2)</f>
        <v>0</v>
      </c>
      <c r="AF2">
        <f>(MAX($T$2:$T$100)-(MAX($AE$2:$AE$100)))+P9</f>
        <v>9</v>
      </c>
      <c r="AG2">
        <f aca="true" t="shared" si="3" ref="AG2:AG65">$A2*$B2</f>
        <v>0</v>
      </c>
      <c r="AH2">
        <f aca="true" t="shared" si="4" ref="AH2:AH65">$AI2*$AJ2</f>
        <v>-95.8</v>
      </c>
      <c r="AI2">
        <f>$P$2-$A$2</f>
        <v>-95.8</v>
      </c>
      <c r="AJ2">
        <v>1</v>
      </c>
      <c r="AK2">
        <f aca="true" t="shared" si="5" ref="AK2:AK65">$AH2+$AK3</f>
        <v>3.2510416666666657</v>
      </c>
      <c r="AL2">
        <f aca="true" t="shared" si="6" ref="AL2:AL65">$AK3*SIGN($AG2)</f>
        <v>0</v>
      </c>
      <c r="AM2">
        <f aca="true" t="shared" si="7" ref="AM2:AM65">($B2*$AL2^2)/((1-(SIGN($AL2)))+($T2*($T2-$B2)))</f>
        <v>0</v>
      </c>
    </row>
    <row r="3" spans="1:39" ht="12.75">
      <c r="A3" s="10">
        <v>3.2</v>
      </c>
      <c r="B3" s="11">
        <v>1</v>
      </c>
      <c r="C3" s="12">
        <v>0</v>
      </c>
      <c r="D3" s="8">
        <f t="shared" si="0"/>
        <v>0.9583333333333334</v>
      </c>
      <c r="E3" s="9"/>
      <c r="F3" t="s">
        <v>39</v>
      </c>
      <c r="N3">
        <f>A3</f>
        <v>3.2</v>
      </c>
      <c r="O3">
        <f>IF(B3=0,IF(B2=0,,A3),A3)</f>
        <v>3.2</v>
      </c>
      <c r="Q3">
        <f aca="true" t="shared" si="8" ref="Q3:Q66">($P$2-$A3)*SIGN($A3)</f>
        <v>1</v>
      </c>
      <c r="R3">
        <f>($R2+$B3+$C2*$B2)</f>
        <v>1</v>
      </c>
      <c r="S3">
        <f aca="true" t="shared" si="9" ref="S3:S66">$R3*SIGN($B3)-($B3-SIGN($B3))</f>
        <v>1</v>
      </c>
      <c r="T3">
        <f>(MAX($R$2:$R$100)-$S3+1)*SIGN($S3)</f>
        <v>24</v>
      </c>
      <c r="U3">
        <f t="shared" si="1"/>
        <v>0.9583333333333334</v>
      </c>
      <c r="V3">
        <f aca="true" t="shared" si="10" ref="V3:V66">$U3*$V2+(1-SIGN($B3))*$V2</f>
        <v>0.9583333333333334</v>
      </c>
      <c r="X3">
        <f aca="true" t="shared" si="11" ref="X3:X66">SIGN(MAX(SIGN($U3)*(0.5-$V3),0))*(ROW()-$P$9)</f>
        <v>0</v>
      </c>
      <c r="Y3">
        <f aca="true" t="shared" si="12" ref="Y3:Y66">(MAX($T$2:$T$100)-$X3)*SIGN($X3)</f>
        <v>0</v>
      </c>
      <c r="AA3">
        <f t="shared" si="2"/>
        <v>0</v>
      </c>
      <c r="AB3">
        <f aca="true" t="shared" si="13" ref="AB3:AB66">(MAX($T$2:$T$100)-$AA3)*SIGN($AA3)</f>
        <v>0</v>
      </c>
      <c r="AD3">
        <f aca="true" t="shared" si="14" ref="AD3:AD66">SIGN(MAX(SIGN($U3)*(0.75-$V3),0))*(ROW()-$P$9)</f>
        <v>0</v>
      </c>
      <c r="AE3">
        <f aca="true" t="shared" si="15" ref="AE3:AE66">(MAX($T$2:$T$100)-$AD3)*SIGN($AD3)</f>
        <v>0</v>
      </c>
      <c r="AG3">
        <f t="shared" si="3"/>
        <v>3.2</v>
      </c>
      <c r="AH3">
        <f t="shared" si="4"/>
        <v>96.8</v>
      </c>
      <c r="AI3">
        <f aca="true" t="shared" si="16" ref="AI3:AI66">$A2-$A3</f>
        <v>96.8</v>
      </c>
      <c r="AJ3">
        <f aca="true" t="shared" si="17" ref="AJ3:AJ66">$V2</f>
        <v>1</v>
      </c>
      <c r="AK3">
        <f t="shared" si="5"/>
        <v>99.05104166666666</v>
      </c>
      <c r="AL3">
        <f t="shared" si="6"/>
        <v>2.251041666666667</v>
      </c>
      <c r="AM3">
        <f t="shared" si="7"/>
        <v>0.009179689465705519</v>
      </c>
    </row>
    <row r="4" spans="1:39" ht="12.75">
      <c r="A4" s="10">
        <v>2.8</v>
      </c>
      <c r="B4" s="11">
        <v>1</v>
      </c>
      <c r="C4" s="12">
        <v>0</v>
      </c>
      <c r="D4" s="8">
        <f t="shared" si="0"/>
        <v>0.9166666666666667</v>
      </c>
      <c r="E4" s="9"/>
      <c r="F4" t="s">
        <v>40</v>
      </c>
      <c r="N4">
        <f aca="true" t="shared" si="18" ref="N4:N67">A4</f>
        <v>2.8</v>
      </c>
      <c r="O4">
        <f>N4</f>
        <v>2.8</v>
      </c>
      <c r="Q4">
        <f t="shared" si="8"/>
        <v>1.4000000000000004</v>
      </c>
      <c r="R4">
        <f aca="true" t="shared" si="19" ref="R4:R67">($R3+$B4+$C3)</f>
        <v>2</v>
      </c>
      <c r="S4">
        <f t="shared" si="9"/>
        <v>2</v>
      </c>
      <c r="T4">
        <f aca="true" t="shared" si="20" ref="T4:T67">(MAX($R$2:$R$100)-$S4+1)*SIGN($S4)</f>
        <v>23</v>
      </c>
      <c r="U4">
        <f t="shared" si="1"/>
        <v>0.9565217391304348</v>
      </c>
      <c r="V4">
        <f t="shared" si="10"/>
        <v>0.9166666666666667</v>
      </c>
      <c r="X4">
        <f t="shared" si="11"/>
        <v>0</v>
      </c>
      <c r="Y4">
        <f t="shared" si="12"/>
        <v>0</v>
      </c>
      <c r="AA4">
        <f t="shared" si="2"/>
        <v>0</v>
      </c>
      <c r="AB4">
        <f t="shared" si="13"/>
        <v>0</v>
      </c>
      <c r="AD4">
        <f t="shared" si="14"/>
        <v>0</v>
      </c>
      <c r="AE4">
        <f t="shared" si="15"/>
        <v>0</v>
      </c>
      <c r="AG4">
        <f t="shared" si="3"/>
        <v>2.8</v>
      </c>
      <c r="AH4">
        <f t="shared" si="4"/>
        <v>0.3833333333333337</v>
      </c>
      <c r="AI4">
        <f t="shared" si="16"/>
        <v>0.40000000000000036</v>
      </c>
      <c r="AJ4">
        <f t="shared" si="17"/>
        <v>0.9583333333333334</v>
      </c>
      <c r="AK4">
        <f t="shared" si="5"/>
        <v>2.251041666666667</v>
      </c>
      <c r="AL4">
        <f t="shared" si="6"/>
        <v>1.8677083333333333</v>
      </c>
      <c r="AM4">
        <f t="shared" si="7"/>
        <v>0.006893941538345411</v>
      </c>
    </row>
    <row r="5" spans="1:39" ht="12.75">
      <c r="A5" s="10">
        <v>2</v>
      </c>
      <c r="B5" s="11">
        <v>0</v>
      </c>
      <c r="C5" s="12">
        <v>8</v>
      </c>
      <c r="D5" s="8">
        <f t="shared" si="0"/>
        <v>0</v>
      </c>
      <c r="E5" s="9"/>
      <c r="F5" t="s">
        <v>41</v>
      </c>
      <c r="N5">
        <f t="shared" si="18"/>
        <v>2</v>
      </c>
      <c r="O5">
        <f aca="true" t="shared" si="21" ref="O5:O68">N5</f>
        <v>2</v>
      </c>
      <c r="Q5">
        <f t="shared" si="8"/>
        <v>2.2</v>
      </c>
      <c r="R5">
        <f t="shared" si="19"/>
        <v>2</v>
      </c>
      <c r="S5">
        <f t="shared" si="9"/>
        <v>0</v>
      </c>
      <c r="T5">
        <f t="shared" si="20"/>
        <v>0</v>
      </c>
      <c r="U5">
        <f t="shared" si="1"/>
        <v>0</v>
      </c>
      <c r="V5">
        <f t="shared" si="10"/>
        <v>0.9166666666666667</v>
      </c>
      <c r="X5">
        <f t="shared" si="11"/>
        <v>0</v>
      </c>
      <c r="Y5">
        <f t="shared" si="12"/>
        <v>0</v>
      </c>
      <c r="AA5">
        <f t="shared" si="2"/>
        <v>0</v>
      </c>
      <c r="AB5">
        <f t="shared" si="13"/>
        <v>0</v>
      </c>
      <c r="AD5">
        <f t="shared" si="14"/>
        <v>0</v>
      </c>
      <c r="AE5">
        <f t="shared" si="15"/>
        <v>0</v>
      </c>
      <c r="AG5">
        <f t="shared" si="3"/>
        <v>0</v>
      </c>
      <c r="AH5">
        <f t="shared" si="4"/>
        <v>0.7333333333333333</v>
      </c>
      <c r="AI5">
        <f t="shared" si="16"/>
        <v>0.7999999999999998</v>
      </c>
      <c r="AJ5">
        <f t="shared" si="17"/>
        <v>0.9166666666666667</v>
      </c>
      <c r="AK5">
        <f t="shared" si="5"/>
        <v>1.8677083333333333</v>
      </c>
      <c r="AL5">
        <f t="shared" si="6"/>
        <v>0</v>
      </c>
      <c r="AM5">
        <f t="shared" si="7"/>
        <v>0</v>
      </c>
    </row>
    <row r="6" spans="1:39" ht="12.75">
      <c r="A6" s="10">
        <v>1.7</v>
      </c>
      <c r="B6" s="11">
        <v>1</v>
      </c>
      <c r="C6" s="12">
        <v>0</v>
      </c>
      <c r="D6" s="8">
        <f t="shared" si="0"/>
        <v>0.8511904761904763</v>
      </c>
      <c r="E6" s="9"/>
      <c r="F6" t="s">
        <v>7</v>
      </c>
      <c r="N6">
        <f t="shared" si="18"/>
        <v>1.7</v>
      </c>
      <c r="O6">
        <f t="shared" si="21"/>
        <v>1.7</v>
      </c>
      <c r="P6" s="22" t="s">
        <v>6</v>
      </c>
      <c r="Q6">
        <f t="shared" si="8"/>
        <v>2.5</v>
      </c>
      <c r="R6">
        <f t="shared" si="19"/>
        <v>11</v>
      </c>
      <c r="S6">
        <f t="shared" si="9"/>
        <v>11</v>
      </c>
      <c r="T6">
        <f t="shared" si="20"/>
        <v>14</v>
      </c>
      <c r="U6">
        <f t="shared" si="1"/>
        <v>0.9285714285714286</v>
      </c>
      <c r="V6">
        <f t="shared" si="10"/>
        <v>0.8511904761904763</v>
      </c>
      <c r="X6">
        <f t="shared" si="11"/>
        <v>0</v>
      </c>
      <c r="Y6">
        <f t="shared" si="12"/>
        <v>0</v>
      </c>
      <c r="AA6">
        <f t="shared" si="2"/>
        <v>0</v>
      </c>
      <c r="AB6">
        <f t="shared" si="13"/>
        <v>0</v>
      </c>
      <c r="AD6">
        <f t="shared" si="14"/>
        <v>0</v>
      </c>
      <c r="AE6">
        <f t="shared" si="15"/>
        <v>0</v>
      </c>
      <c r="AG6">
        <f t="shared" si="3"/>
        <v>1.7</v>
      </c>
      <c r="AH6">
        <f t="shared" si="4"/>
        <v>0.2750000000000001</v>
      </c>
      <c r="AI6">
        <f t="shared" si="16"/>
        <v>0.30000000000000004</v>
      </c>
      <c r="AJ6">
        <f t="shared" si="17"/>
        <v>0.9166666666666667</v>
      </c>
      <c r="AK6">
        <f t="shared" si="5"/>
        <v>1.1343750000000001</v>
      </c>
      <c r="AL6">
        <f t="shared" si="6"/>
        <v>0.8593750000000001</v>
      </c>
      <c r="AM6">
        <f t="shared" si="7"/>
        <v>0.004057831816620881</v>
      </c>
    </row>
    <row r="7" spans="1:39" ht="12.75">
      <c r="A7" s="10">
        <v>1.5</v>
      </c>
      <c r="B7" s="11">
        <v>1</v>
      </c>
      <c r="C7" s="12">
        <v>0</v>
      </c>
      <c r="D7" s="8">
        <f t="shared" si="0"/>
        <v>0.7857142857142858</v>
      </c>
      <c r="E7" s="9"/>
      <c r="F7" t="s">
        <v>42</v>
      </c>
      <c r="N7">
        <f t="shared" si="18"/>
        <v>1.5</v>
      </c>
      <c r="O7">
        <f t="shared" si="21"/>
        <v>1.5</v>
      </c>
      <c r="P7">
        <f>IF(SIGN(C2-B2)&gt;0,1,0)</f>
        <v>1</v>
      </c>
      <c r="Q7">
        <f t="shared" si="8"/>
        <v>2.7</v>
      </c>
      <c r="R7">
        <f t="shared" si="19"/>
        <v>12</v>
      </c>
      <c r="S7">
        <f t="shared" si="9"/>
        <v>12</v>
      </c>
      <c r="T7">
        <f t="shared" si="20"/>
        <v>13</v>
      </c>
      <c r="U7">
        <f t="shared" si="1"/>
        <v>0.9230769230769231</v>
      </c>
      <c r="V7">
        <f t="shared" si="10"/>
        <v>0.7857142857142858</v>
      </c>
      <c r="X7">
        <f t="shared" si="11"/>
        <v>0</v>
      </c>
      <c r="Y7">
        <f t="shared" si="12"/>
        <v>0</v>
      </c>
      <c r="AA7">
        <f t="shared" si="2"/>
        <v>0</v>
      </c>
      <c r="AB7">
        <f t="shared" si="13"/>
        <v>0</v>
      </c>
      <c r="AD7">
        <f t="shared" si="14"/>
        <v>0</v>
      </c>
      <c r="AE7">
        <f t="shared" si="15"/>
        <v>0</v>
      </c>
      <c r="AG7">
        <f t="shared" si="3"/>
        <v>1.5</v>
      </c>
      <c r="AH7">
        <f t="shared" si="4"/>
        <v>0.17023809523809522</v>
      </c>
      <c r="AI7">
        <f t="shared" si="16"/>
        <v>0.19999999999999996</v>
      </c>
      <c r="AJ7">
        <f t="shared" si="17"/>
        <v>0.8511904761904763</v>
      </c>
      <c r="AK7">
        <f t="shared" si="5"/>
        <v>0.8593750000000001</v>
      </c>
      <c r="AL7">
        <f t="shared" si="6"/>
        <v>0.6891369047619049</v>
      </c>
      <c r="AM7">
        <f t="shared" si="7"/>
        <v>0.0030442927788770437</v>
      </c>
    </row>
    <row r="8" spans="1:39" ht="12.75">
      <c r="A8" s="10">
        <v>1</v>
      </c>
      <c r="B8" s="11">
        <v>0</v>
      </c>
      <c r="C8" s="12">
        <v>4</v>
      </c>
      <c r="D8" s="8">
        <f t="shared" si="0"/>
        <v>0</v>
      </c>
      <c r="E8" s="9"/>
      <c r="F8" t="s">
        <v>43</v>
      </c>
      <c r="N8">
        <f t="shared" si="18"/>
        <v>1</v>
      </c>
      <c r="O8">
        <f t="shared" si="21"/>
        <v>1</v>
      </c>
      <c r="P8">
        <f>IF(SIGN(C3-B3)&gt;0,1,0)</f>
        <v>0</v>
      </c>
      <c r="Q8">
        <f t="shared" si="8"/>
        <v>3.2</v>
      </c>
      <c r="R8">
        <f t="shared" si="19"/>
        <v>12</v>
      </c>
      <c r="S8">
        <f t="shared" si="9"/>
        <v>0</v>
      </c>
      <c r="T8">
        <f t="shared" si="20"/>
        <v>0</v>
      </c>
      <c r="U8">
        <f t="shared" si="1"/>
        <v>0</v>
      </c>
      <c r="V8">
        <f t="shared" si="10"/>
        <v>0.7857142857142858</v>
      </c>
      <c r="X8">
        <f t="shared" si="11"/>
        <v>0</v>
      </c>
      <c r="Y8">
        <f t="shared" si="12"/>
        <v>0</v>
      </c>
      <c r="AA8">
        <f t="shared" si="2"/>
        <v>0</v>
      </c>
      <c r="AB8">
        <f t="shared" si="13"/>
        <v>0</v>
      </c>
      <c r="AD8">
        <f t="shared" si="14"/>
        <v>0</v>
      </c>
      <c r="AE8">
        <f t="shared" si="15"/>
        <v>0</v>
      </c>
      <c r="AG8">
        <f t="shared" si="3"/>
        <v>0</v>
      </c>
      <c r="AH8">
        <f t="shared" si="4"/>
        <v>0.3928571428571429</v>
      </c>
      <c r="AI8">
        <f t="shared" si="16"/>
        <v>0.5</v>
      </c>
      <c r="AJ8">
        <f t="shared" si="17"/>
        <v>0.7857142857142858</v>
      </c>
      <c r="AK8">
        <f t="shared" si="5"/>
        <v>0.6891369047619049</v>
      </c>
      <c r="AL8">
        <f t="shared" si="6"/>
        <v>0</v>
      </c>
      <c r="AM8">
        <f t="shared" si="7"/>
        <v>0</v>
      </c>
    </row>
    <row r="9" spans="1:39" ht="12.75">
      <c r="A9" s="10">
        <v>0.9</v>
      </c>
      <c r="B9" s="11">
        <v>1</v>
      </c>
      <c r="C9" s="12">
        <v>1</v>
      </c>
      <c r="D9" s="8">
        <f t="shared" si="0"/>
        <v>0.6875000000000001</v>
      </c>
      <c r="E9" s="9"/>
      <c r="N9">
        <f t="shared" si="18"/>
        <v>0.9</v>
      </c>
      <c r="O9">
        <f t="shared" si="21"/>
        <v>0.9</v>
      </c>
      <c r="P9" s="22">
        <f>SUM(P7+P8)</f>
        <v>1</v>
      </c>
      <c r="Q9">
        <f t="shared" si="8"/>
        <v>3.3000000000000003</v>
      </c>
      <c r="R9">
        <f t="shared" si="19"/>
        <v>17</v>
      </c>
      <c r="S9">
        <f t="shared" si="9"/>
        <v>17</v>
      </c>
      <c r="T9">
        <f t="shared" si="20"/>
        <v>8</v>
      </c>
      <c r="U9">
        <f t="shared" si="1"/>
        <v>0.875</v>
      </c>
      <c r="V9">
        <f t="shared" si="10"/>
        <v>0.6875000000000001</v>
      </c>
      <c r="X9">
        <f t="shared" si="11"/>
        <v>0</v>
      </c>
      <c r="Y9">
        <f t="shared" si="12"/>
        <v>0</v>
      </c>
      <c r="AA9">
        <f t="shared" si="2"/>
        <v>0</v>
      </c>
      <c r="AB9">
        <f t="shared" si="13"/>
        <v>0</v>
      </c>
      <c r="AD9">
        <f t="shared" si="14"/>
        <v>8</v>
      </c>
      <c r="AE9">
        <f t="shared" si="15"/>
        <v>16</v>
      </c>
      <c r="AG9">
        <f t="shared" si="3"/>
        <v>0.9</v>
      </c>
      <c r="AH9">
        <f t="shared" si="4"/>
        <v>0.07857142857142857</v>
      </c>
      <c r="AI9">
        <f t="shared" si="16"/>
        <v>0.09999999999999998</v>
      </c>
      <c r="AJ9">
        <f t="shared" si="17"/>
        <v>0.7857142857142858</v>
      </c>
      <c r="AK9">
        <f t="shared" si="5"/>
        <v>0.29627976190476196</v>
      </c>
      <c r="AL9">
        <f t="shared" si="6"/>
        <v>0.2177083333333334</v>
      </c>
      <c r="AM9">
        <f t="shared" si="7"/>
        <v>0.0008463735429067465</v>
      </c>
    </row>
    <row r="10" spans="1:39" ht="12.75">
      <c r="A10" s="10">
        <v>0.7</v>
      </c>
      <c r="B10" s="11">
        <v>2</v>
      </c>
      <c r="C10" s="12">
        <v>0</v>
      </c>
      <c r="D10" s="8">
        <f t="shared" si="0"/>
        <v>0.45833333333333337</v>
      </c>
      <c r="E10" s="9"/>
      <c r="F10" s="13" t="s">
        <v>44</v>
      </c>
      <c r="N10">
        <f t="shared" si="18"/>
        <v>0.7</v>
      </c>
      <c r="O10">
        <f t="shared" si="21"/>
        <v>0.7</v>
      </c>
      <c r="Q10">
        <f t="shared" si="8"/>
        <v>3.5</v>
      </c>
      <c r="R10">
        <f t="shared" si="19"/>
        <v>20</v>
      </c>
      <c r="S10">
        <f t="shared" si="9"/>
        <v>19</v>
      </c>
      <c r="T10">
        <f t="shared" si="20"/>
        <v>6</v>
      </c>
      <c r="U10">
        <f t="shared" si="1"/>
        <v>0.6666666666666666</v>
      </c>
      <c r="V10">
        <f t="shared" si="10"/>
        <v>0.45833333333333337</v>
      </c>
      <c r="X10">
        <f t="shared" si="11"/>
        <v>9</v>
      </c>
      <c r="Y10">
        <f t="shared" si="12"/>
        <v>15</v>
      </c>
      <c r="AA10">
        <f t="shared" si="2"/>
        <v>0</v>
      </c>
      <c r="AB10">
        <f t="shared" si="13"/>
        <v>0</v>
      </c>
      <c r="AD10">
        <f t="shared" si="14"/>
        <v>9</v>
      </c>
      <c r="AE10">
        <f t="shared" si="15"/>
        <v>15</v>
      </c>
      <c r="AG10">
        <f t="shared" si="3"/>
        <v>1.4</v>
      </c>
      <c r="AH10">
        <f t="shared" si="4"/>
        <v>0.13750000000000007</v>
      </c>
      <c r="AI10">
        <f t="shared" si="16"/>
        <v>0.20000000000000007</v>
      </c>
      <c r="AJ10">
        <f t="shared" si="17"/>
        <v>0.6875000000000001</v>
      </c>
      <c r="AK10">
        <f t="shared" si="5"/>
        <v>0.2177083333333334</v>
      </c>
      <c r="AL10">
        <f t="shared" si="6"/>
        <v>0.08020833333333333</v>
      </c>
      <c r="AM10">
        <f t="shared" si="7"/>
        <v>0.0005361147280092592</v>
      </c>
    </row>
    <row r="11" spans="1:39" ht="12.75">
      <c r="A11" s="10">
        <v>0.6</v>
      </c>
      <c r="B11" s="11">
        <v>1</v>
      </c>
      <c r="C11" s="12">
        <v>0</v>
      </c>
      <c r="D11" s="8">
        <f t="shared" si="0"/>
        <v>0.34375</v>
      </c>
      <c r="E11" s="9"/>
      <c r="F11" t="s">
        <v>45</v>
      </c>
      <c r="N11">
        <f t="shared" si="18"/>
        <v>0.6</v>
      </c>
      <c r="O11">
        <f t="shared" si="21"/>
        <v>0.6</v>
      </c>
      <c r="Q11">
        <f t="shared" si="8"/>
        <v>3.6</v>
      </c>
      <c r="R11">
        <f t="shared" si="19"/>
        <v>21</v>
      </c>
      <c r="S11">
        <f t="shared" si="9"/>
        <v>21</v>
      </c>
      <c r="T11">
        <f t="shared" si="20"/>
        <v>4</v>
      </c>
      <c r="U11">
        <f t="shared" si="1"/>
        <v>0.75</v>
      </c>
      <c r="V11">
        <f t="shared" si="10"/>
        <v>0.34375</v>
      </c>
      <c r="X11">
        <f t="shared" si="11"/>
        <v>10</v>
      </c>
      <c r="Y11">
        <f t="shared" si="12"/>
        <v>14</v>
      </c>
      <c r="AA11">
        <f t="shared" si="2"/>
        <v>0</v>
      </c>
      <c r="AB11">
        <f t="shared" si="13"/>
        <v>0</v>
      </c>
      <c r="AD11">
        <f t="shared" si="14"/>
        <v>10</v>
      </c>
      <c r="AE11">
        <f t="shared" si="15"/>
        <v>14</v>
      </c>
      <c r="AG11">
        <f t="shared" si="3"/>
        <v>0.6</v>
      </c>
      <c r="AH11">
        <f t="shared" si="4"/>
        <v>0.04583333333333333</v>
      </c>
      <c r="AI11">
        <f t="shared" si="16"/>
        <v>0.09999999999999998</v>
      </c>
      <c r="AJ11">
        <f t="shared" si="17"/>
        <v>0.45833333333333337</v>
      </c>
      <c r="AK11">
        <f t="shared" si="5"/>
        <v>0.08020833333333333</v>
      </c>
      <c r="AL11">
        <f t="shared" si="6"/>
        <v>0.03437499999999999</v>
      </c>
      <c r="AM11">
        <f t="shared" si="7"/>
        <v>9.847005208333328E-05</v>
      </c>
    </row>
    <row r="12" spans="1:39" ht="12.75">
      <c r="A12" s="10">
        <v>0.5</v>
      </c>
      <c r="B12" s="11">
        <v>3</v>
      </c>
      <c r="C12" s="12">
        <v>0</v>
      </c>
      <c r="D12" s="8">
        <f t="shared" si="0"/>
        <v>0</v>
      </c>
      <c r="E12" s="9"/>
      <c r="F12" t="s">
        <v>46</v>
      </c>
      <c r="N12">
        <f t="shared" si="18"/>
        <v>0.5</v>
      </c>
      <c r="O12">
        <f t="shared" si="21"/>
        <v>0.5</v>
      </c>
      <c r="Q12">
        <f t="shared" si="8"/>
        <v>3.7</v>
      </c>
      <c r="R12">
        <f t="shared" si="19"/>
        <v>24</v>
      </c>
      <c r="S12">
        <f t="shared" si="9"/>
        <v>22</v>
      </c>
      <c r="T12">
        <f t="shared" si="20"/>
        <v>3</v>
      </c>
      <c r="U12">
        <f t="shared" si="1"/>
        <v>0</v>
      </c>
      <c r="V12">
        <f t="shared" si="10"/>
        <v>0</v>
      </c>
      <c r="X12">
        <f t="shared" si="11"/>
        <v>0</v>
      </c>
      <c r="Y12">
        <f t="shared" si="12"/>
        <v>0</v>
      </c>
      <c r="AA12">
        <f t="shared" si="2"/>
        <v>0</v>
      </c>
      <c r="AB12">
        <f t="shared" si="13"/>
        <v>0</v>
      </c>
      <c r="AD12">
        <f t="shared" si="14"/>
        <v>0</v>
      </c>
      <c r="AE12">
        <f t="shared" si="15"/>
        <v>0</v>
      </c>
      <c r="AG12">
        <f t="shared" si="3"/>
        <v>1.5</v>
      </c>
      <c r="AH12">
        <f t="shared" si="4"/>
        <v>0.03437499999999999</v>
      </c>
      <c r="AI12">
        <f t="shared" si="16"/>
        <v>0.09999999999999998</v>
      </c>
      <c r="AJ12">
        <f t="shared" si="17"/>
        <v>0.34375</v>
      </c>
      <c r="AK12">
        <f t="shared" si="5"/>
        <v>0.03437499999999999</v>
      </c>
      <c r="AL12">
        <f t="shared" si="6"/>
        <v>0</v>
      </c>
      <c r="AM12">
        <f t="shared" si="7"/>
        <v>0</v>
      </c>
    </row>
    <row r="13" spans="1:39" ht="12.75">
      <c r="A13" s="10"/>
      <c r="B13" s="11"/>
      <c r="C13" s="12"/>
      <c r="D13" s="8">
        <f t="shared" si="0"/>
        <v>0</v>
      </c>
      <c r="E13" s="9"/>
      <c r="N13">
        <f t="shared" si="18"/>
        <v>0</v>
      </c>
      <c r="O13">
        <f t="shared" si="21"/>
        <v>0</v>
      </c>
      <c r="Q13">
        <f t="shared" si="8"/>
        <v>0</v>
      </c>
      <c r="R13">
        <f t="shared" si="19"/>
        <v>24</v>
      </c>
      <c r="S13">
        <f t="shared" si="9"/>
        <v>0</v>
      </c>
      <c r="T13">
        <f t="shared" si="20"/>
        <v>0</v>
      </c>
      <c r="U13">
        <f t="shared" si="1"/>
        <v>0</v>
      </c>
      <c r="V13">
        <f t="shared" si="10"/>
        <v>0</v>
      </c>
      <c r="X13">
        <f t="shared" si="11"/>
        <v>0</v>
      </c>
      <c r="Y13">
        <f t="shared" si="12"/>
        <v>0</v>
      </c>
      <c r="AA13">
        <f t="shared" si="2"/>
        <v>0</v>
      </c>
      <c r="AB13">
        <f t="shared" si="13"/>
        <v>0</v>
      </c>
      <c r="AD13">
        <f t="shared" si="14"/>
        <v>0</v>
      </c>
      <c r="AE13">
        <f t="shared" si="15"/>
        <v>0</v>
      </c>
      <c r="AG13">
        <f t="shared" si="3"/>
        <v>0</v>
      </c>
      <c r="AH13">
        <f t="shared" si="4"/>
        <v>0</v>
      </c>
      <c r="AI13">
        <f t="shared" si="16"/>
        <v>0.5</v>
      </c>
      <c r="AJ13">
        <f t="shared" si="17"/>
        <v>0</v>
      </c>
      <c r="AK13">
        <f t="shared" si="5"/>
        <v>0</v>
      </c>
      <c r="AL13">
        <f t="shared" si="6"/>
        <v>0</v>
      </c>
      <c r="AM13">
        <f t="shared" si="7"/>
        <v>0</v>
      </c>
    </row>
    <row r="14" spans="1:39" ht="12.75">
      <c r="A14" s="10"/>
      <c r="B14" s="11"/>
      <c r="C14" s="12"/>
      <c r="D14" s="8">
        <f t="shared" si="0"/>
        <v>0</v>
      </c>
      <c r="E14" s="14" t="s">
        <v>47</v>
      </c>
      <c r="F14" s="14" t="s">
        <v>48</v>
      </c>
      <c r="G14" s="15" t="s">
        <v>49</v>
      </c>
      <c r="H14" s="15" t="s">
        <v>50</v>
      </c>
      <c r="I14" s="15" t="s">
        <v>51</v>
      </c>
      <c r="J14" s="15" t="s">
        <v>52</v>
      </c>
      <c r="K14" s="15" t="s">
        <v>53</v>
      </c>
      <c r="N14">
        <f t="shared" si="18"/>
        <v>0</v>
      </c>
      <c r="O14">
        <f t="shared" si="21"/>
        <v>0</v>
      </c>
      <c r="Q14">
        <f t="shared" si="8"/>
        <v>0</v>
      </c>
      <c r="R14">
        <f t="shared" si="19"/>
        <v>24</v>
      </c>
      <c r="S14">
        <f t="shared" si="9"/>
        <v>0</v>
      </c>
      <c r="T14">
        <f t="shared" si="20"/>
        <v>0</v>
      </c>
      <c r="U14">
        <f t="shared" si="1"/>
        <v>0</v>
      </c>
      <c r="V14">
        <f t="shared" si="10"/>
        <v>0</v>
      </c>
      <c r="X14">
        <f t="shared" si="11"/>
        <v>0</v>
      </c>
      <c r="Y14">
        <f t="shared" si="12"/>
        <v>0</v>
      </c>
      <c r="AA14">
        <f t="shared" si="2"/>
        <v>0</v>
      </c>
      <c r="AB14">
        <f t="shared" si="13"/>
        <v>0</v>
      </c>
      <c r="AD14">
        <f t="shared" si="14"/>
        <v>0</v>
      </c>
      <c r="AE14">
        <f t="shared" si="15"/>
        <v>0</v>
      </c>
      <c r="AG14">
        <f t="shared" si="3"/>
        <v>0</v>
      </c>
      <c r="AH14">
        <f t="shared" si="4"/>
        <v>0</v>
      </c>
      <c r="AI14">
        <f t="shared" si="16"/>
        <v>0</v>
      </c>
      <c r="AJ14">
        <f t="shared" si="17"/>
        <v>0</v>
      </c>
      <c r="AK14">
        <f t="shared" si="5"/>
        <v>0</v>
      </c>
      <c r="AL14">
        <f t="shared" si="6"/>
        <v>0</v>
      </c>
      <c r="AM14">
        <f t="shared" si="7"/>
        <v>0</v>
      </c>
    </row>
    <row r="15" spans="1:39" ht="12.75">
      <c r="A15" s="10"/>
      <c r="B15" s="11"/>
      <c r="C15" s="12"/>
      <c r="D15" s="8">
        <f t="shared" si="0"/>
        <v>0</v>
      </c>
      <c r="E15" s="16">
        <f>$P$2-SUM($AH$2:$AH$100)</f>
        <v>0.9489583333333331</v>
      </c>
      <c r="F15" s="16">
        <f>SQRT(SUM($AM$2:$AM$100)*(SUM($B$2:$B$100))/(SUM($B$2:$B$100)-1))</f>
        <v>0.16468875284852638</v>
      </c>
      <c r="G15" s="17">
        <f>$F$15*SQRT(MAX(T2:T100))</f>
        <v>0.8068068217084384</v>
      </c>
      <c r="H15" s="17">
        <f>$E$15+(TINV(0.1,(MAX(T2:T100)-1))*$F$15)</f>
        <v>1.2312136977805932</v>
      </c>
      <c r="I15" s="17">
        <f ca="1">INDIRECT("A"&amp;$AC$2)</f>
        <v>0</v>
      </c>
      <c r="J15" s="17">
        <f ca="1">INDIRECT("A"&amp;$Z$2)</f>
        <v>0.7</v>
      </c>
      <c r="K15" s="17">
        <f ca="1">INDIRECT("A"&amp;$AF$2)</f>
        <v>0.9</v>
      </c>
      <c r="N15">
        <f t="shared" si="18"/>
        <v>0</v>
      </c>
      <c r="O15">
        <f t="shared" si="21"/>
        <v>0</v>
      </c>
      <c r="Q15">
        <f t="shared" si="8"/>
        <v>0</v>
      </c>
      <c r="R15">
        <f t="shared" si="19"/>
        <v>24</v>
      </c>
      <c r="S15">
        <f t="shared" si="9"/>
        <v>0</v>
      </c>
      <c r="T15">
        <f t="shared" si="20"/>
        <v>0</v>
      </c>
      <c r="U15">
        <f t="shared" si="1"/>
        <v>0</v>
      </c>
      <c r="V15">
        <f t="shared" si="10"/>
        <v>0</v>
      </c>
      <c r="X15">
        <f t="shared" si="11"/>
        <v>0</v>
      </c>
      <c r="Y15">
        <f t="shared" si="12"/>
        <v>0</v>
      </c>
      <c r="AA15">
        <f t="shared" si="2"/>
        <v>0</v>
      </c>
      <c r="AB15">
        <f t="shared" si="13"/>
        <v>0</v>
      </c>
      <c r="AD15">
        <f t="shared" si="14"/>
        <v>0</v>
      </c>
      <c r="AE15">
        <f t="shared" si="15"/>
        <v>0</v>
      </c>
      <c r="AG15">
        <f t="shared" si="3"/>
        <v>0</v>
      </c>
      <c r="AH15">
        <f t="shared" si="4"/>
        <v>0</v>
      </c>
      <c r="AI15">
        <f t="shared" si="16"/>
        <v>0</v>
      </c>
      <c r="AJ15">
        <f t="shared" si="17"/>
        <v>0</v>
      </c>
      <c r="AK15">
        <f t="shared" si="5"/>
        <v>0</v>
      </c>
      <c r="AL15">
        <f t="shared" si="6"/>
        <v>0</v>
      </c>
      <c r="AM15">
        <f t="shared" si="7"/>
        <v>0</v>
      </c>
    </row>
    <row r="16" spans="1:39" ht="12.75">
      <c r="A16" s="10"/>
      <c r="B16" s="11"/>
      <c r="C16" s="12"/>
      <c r="D16" s="8">
        <f t="shared" si="0"/>
        <v>0</v>
      </c>
      <c r="E16" s="9"/>
      <c r="N16">
        <f t="shared" si="18"/>
        <v>0</v>
      </c>
      <c r="O16">
        <f t="shared" si="21"/>
        <v>0</v>
      </c>
      <c r="Q16">
        <f t="shared" si="8"/>
        <v>0</v>
      </c>
      <c r="R16">
        <f t="shared" si="19"/>
        <v>24</v>
      </c>
      <c r="S16">
        <f t="shared" si="9"/>
        <v>0</v>
      </c>
      <c r="T16">
        <f t="shared" si="20"/>
        <v>0</v>
      </c>
      <c r="U16">
        <f t="shared" si="1"/>
        <v>0</v>
      </c>
      <c r="V16">
        <f t="shared" si="10"/>
        <v>0</v>
      </c>
      <c r="X16">
        <f t="shared" si="11"/>
        <v>0</v>
      </c>
      <c r="Y16">
        <f t="shared" si="12"/>
        <v>0</v>
      </c>
      <c r="AA16">
        <f t="shared" si="2"/>
        <v>0</v>
      </c>
      <c r="AB16">
        <f t="shared" si="13"/>
        <v>0</v>
      </c>
      <c r="AD16">
        <f t="shared" si="14"/>
        <v>0</v>
      </c>
      <c r="AE16">
        <f t="shared" si="15"/>
        <v>0</v>
      </c>
      <c r="AG16">
        <f t="shared" si="3"/>
        <v>0</v>
      </c>
      <c r="AH16">
        <f t="shared" si="4"/>
        <v>0</v>
      </c>
      <c r="AI16">
        <f t="shared" si="16"/>
        <v>0</v>
      </c>
      <c r="AJ16">
        <f t="shared" si="17"/>
        <v>0</v>
      </c>
      <c r="AK16">
        <f t="shared" si="5"/>
        <v>0</v>
      </c>
      <c r="AL16">
        <f t="shared" si="6"/>
        <v>0</v>
      </c>
      <c r="AM16">
        <f t="shared" si="7"/>
        <v>0</v>
      </c>
    </row>
    <row r="17" spans="1:39" ht="12.75">
      <c r="A17" s="10"/>
      <c r="B17" s="11"/>
      <c r="C17" s="12"/>
      <c r="D17" s="8">
        <f t="shared" si="0"/>
        <v>0</v>
      </c>
      <c r="E17" s="9"/>
      <c r="F17" t="s">
        <v>54</v>
      </c>
      <c r="N17">
        <f t="shared" si="18"/>
        <v>0</v>
      </c>
      <c r="O17">
        <f t="shared" si="21"/>
        <v>0</v>
      </c>
      <c r="Q17">
        <f t="shared" si="8"/>
        <v>0</v>
      </c>
      <c r="R17">
        <f t="shared" si="19"/>
        <v>24</v>
      </c>
      <c r="S17">
        <f t="shared" si="9"/>
        <v>0</v>
      </c>
      <c r="T17">
        <f t="shared" si="20"/>
        <v>0</v>
      </c>
      <c r="U17">
        <f t="shared" si="1"/>
        <v>0</v>
      </c>
      <c r="V17">
        <f t="shared" si="10"/>
        <v>0</v>
      </c>
      <c r="X17">
        <f t="shared" si="11"/>
        <v>0</v>
      </c>
      <c r="Y17">
        <f t="shared" si="12"/>
        <v>0</v>
      </c>
      <c r="AA17">
        <f t="shared" si="2"/>
        <v>0</v>
      </c>
      <c r="AB17">
        <f t="shared" si="13"/>
        <v>0</v>
      </c>
      <c r="AD17">
        <f t="shared" si="14"/>
        <v>0</v>
      </c>
      <c r="AE17">
        <f t="shared" si="15"/>
        <v>0</v>
      </c>
      <c r="AG17">
        <f t="shared" si="3"/>
        <v>0</v>
      </c>
      <c r="AH17">
        <f t="shared" si="4"/>
        <v>0</v>
      </c>
      <c r="AI17">
        <f t="shared" si="16"/>
        <v>0</v>
      </c>
      <c r="AJ17">
        <f t="shared" si="17"/>
        <v>0</v>
      </c>
      <c r="AK17">
        <f t="shared" si="5"/>
        <v>0</v>
      </c>
      <c r="AL17">
        <f t="shared" si="6"/>
        <v>0</v>
      </c>
      <c r="AM17">
        <f t="shared" si="7"/>
        <v>0</v>
      </c>
    </row>
    <row r="18" spans="1:39" ht="12.75">
      <c r="A18" s="10"/>
      <c r="B18" s="11"/>
      <c r="C18" s="12"/>
      <c r="D18" s="8">
        <f t="shared" si="0"/>
        <v>0</v>
      </c>
      <c r="E18" s="9"/>
      <c r="F18" t="s">
        <v>55</v>
      </c>
      <c r="N18">
        <f t="shared" si="18"/>
        <v>0</v>
      </c>
      <c r="O18">
        <f t="shared" si="21"/>
        <v>0</v>
      </c>
      <c r="Q18">
        <f t="shared" si="8"/>
        <v>0</v>
      </c>
      <c r="R18">
        <f t="shared" si="19"/>
        <v>24</v>
      </c>
      <c r="S18">
        <f t="shared" si="9"/>
        <v>0</v>
      </c>
      <c r="T18">
        <f t="shared" si="20"/>
        <v>0</v>
      </c>
      <c r="U18">
        <f t="shared" si="1"/>
        <v>0</v>
      </c>
      <c r="V18">
        <f t="shared" si="10"/>
        <v>0</v>
      </c>
      <c r="X18">
        <f t="shared" si="11"/>
        <v>0</v>
      </c>
      <c r="Y18">
        <f t="shared" si="12"/>
        <v>0</v>
      </c>
      <c r="AA18">
        <f t="shared" si="2"/>
        <v>0</v>
      </c>
      <c r="AB18">
        <f t="shared" si="13"/>
        <v>0</v>
      </c>
      <c r="AD18">
        <f t="shared" si="14"/>
        <v>0</v>
      </c>
      <c r="AE18">
        <f t="shared" si="15"/>
        <v>0</v>
      </c>
      <c r="AG18">
        <f t="shared" si="3"/>
        <v>0</v>
      </c>
      <c r="AH18">
        <f t="shared" si="4"/>
        <v>0</v>
      </c>
      <c r="AI18">
        <f t="shared" si="16"/>
        <v>0</v>
      </c>
      <c r="AJ18">
        <f t="shared" si="17"/>
        <v>0</v>
      </c>
      <c r="AK18">
        <f t="shared" si="5"/>
        <v>0</v>
      </c>
      <c r="AL18">
        <f t="shared" si="6"/>
        <v>0</v>
      </c>
      <c r="AM18">
        <f t="shared" si="7"/>
        <v>0</v>
      </c>
    </row>
    <row r="19" spans="1:39" ht="12.75">
      <c r="A19" s="10"/>
      <c r="B19" s="11"/>
      <c r="C19" s="12"/>
      <c r="D19" s="8">
        <f t="shared" si="0"/>
        <v>0</v>
      </c>
      <c r="E19" s="9"/>
      <c r="N19">
        <f t="shared" si="18"/>
        <v>0</v>
      </c>
      <c r="O19">
        <f t="shared" si="21"/>
        <v>0</v>
      </c>
      <c r="Q19">
        <f t="shared" si="8"/>
        <v>0</v>
      </c>
      <c r="R19">
        <f t="shared" si="19"/>
        <v>24</v>
      </c>
      <c r="S19">
        <f t="shared" si="9"/>
        <v>0</v>
      </c>
      <c r="T19">
        <f t="shared" si="20"/>
        <v>0</v>
      </c>
      <c r="U19">
        <f t="shared" si="1"/>
        <v>0</v>
      </c>
      <c r="V19">
        <f t="shared" si="10"/>
        <v>0</v>
      </c>
      <c r="X19">
        <f t="shared" si="11"/>
        <v>0</v>
      </c>
      <c r="Y19">
        <f t="shared" si="12"/>
        <v>0</v>
      </c>
      <c r="AA19">
        <f t="shared" si="2"/>
        <v>0</v>
      </c>
      <c r="AB19">
        <f t="shared" si="13"/>
        <v>0</v>
      </c>
      <c r="AD19">
        <f t="shared" si="14"/>
        <v>0</v>
      </c>
      <c r="AE19">
        <f t="shared" si="15"/>
        <v>0</v>
      </c>
      <c r="AG19">
        <f t="shared" si="3"/>
        <v>0</v>
      </c>
      <c r="AH19">
        <f t="shared" si="4"/>
        <v>0</v>
      </c>
      <c r="AI19">
        <f t="shared" si="16"/>
        <v>0</v>
      </c>
      <c r="AJ19">
        <f t="shared" si="17"/>
        <v>0</v>
      </c>
      <c r="AK19">
        <f t="shared" si="5"/>
        <v>0</v>
      </c>
      <c r="AL19">
        <f t="shared" si="6"/>
        <v>0</v>
      </c>
      <c r="AM19">
        <f t="shared" si="7"/>
        <v>0</v>
      </c>
    </row>
    <row r="20" spans="1:39" ht="12.75">
      <c r="A20" s="10"/>
      <c r="B20" s="11"/>
      <c r="C20" s="12"/>
      <c r="D20" s="8">
        <f t="shared" si="0"/>
        <v>0</v>
      </c>
      <c r="E20" s="9"/>
      <c r="F20" t="s">
        <v>56</v>
      </c>
      <c r="N20">
        <f t="shared" si="18"/>
        <v>0</v>
      </c>
      <c r="O20">
        <f t="shared" si="21"/>
        <v>0</v>
      </c>
      <c r="Q20">
        <f t="shared" si="8"/>
        <v>0</v>
      </c>
      <c r="R20">
        <f t="shared" si="19"/>
        <v>24</v>
      </c>
      <c r="S20">
        <f t="shared" si="9"/>
        <v>0</v>
      </c>
      <c r="T20">
        <f t="shared" si="20"/>
        <v>0</v>
      </c>
      <c r="U20">
        <f t="shared" si="1"/>
        <v>0</v>
      </c>
      <c r="V20">
        <f t="shared" si="10"/>
        <v>0</v>
      </c>
      <c r="X20">
        <f t="shared" si="11"/>
        <v>0</v>
      </c>
      <c r="Y20">
        <f t="shared" si="12"/>
        <v>0</v>
      </c>
      <c r="AA20">
        <f t="shared" si="2"/>
        <v>0</v>
      </c>
      <c r="AB20">
        <f t="shared" si="13"/>
        <v>0</v>
      </c>
      <c r="AD20">
        <f t="shared" si="14"/>
        <v>0</v>
      </c>
      <c r="AE20">
        <f t="shared" si="15"/>
        <v>0</v>
      </c>
      <c r="AG20">
        <f t="shared" si="3"/>
        <v>0</v>
      </c>
      <c r="AH20">
        <f t="shared" si="4"/>
        <v>0</v>
      </c>
      <c r="AI20">
        <f t="shared" si="16"/>
        <v>0</v>
      </c>
      <c r="AJ20">
        <f t="shared" si="17"/>
        <v>0</v>
      </c>
      <c r="AK20">
        <f t="shared" si="5"/>
        <v>0</v>
      </c>
      <c r="AL20">
        <f t="shared" si="6"/>
        <v>0</v>
      </c>
      <c r="AM20">
        <f t="shared" si="7"/>
        <v>0</v>
      </c>
    </row>
    <row r="21" spans="1:39" ht="12.75">
      <c r="A21" s="10"/>
      <c r="B21" s="11"/>
      <c r="C21" s="12"/>
      <c r="D21" s="8">
        <f t="shared" si="0"/>
        <v>0</v>
      </c>
      <c r="E21" s="9"/>
      <c r="F21" t="s">
        <v>5</v>
      </c>
      <c r="N21">
        <f t="shared" si="18"/>
        <v>0</v>
      </c>
      <c r="O21">
        <f t="shared" si="21"/>
        <v>0</v>
      </c>
      <c r="Q21">
        <f t="shared" si="8"/>
        <v>0</v>
      </c>
      <c r="R21">
        <f t="shared" si="19"/>
        <v>24</v>
      </c>
      <c r="S21">
        <f t="shared" si="9"/>
        <v>0</v>
      </c>
      <c r="T21">
        <f t="shared" si="20"/>
        <v>0</v>
      </c>
      <c r="U21">
        <f t="shared" si="1"/>
        <v>0</v>
      </c>
      <c r="V21">
        <f t="shared" si="10"/>
        <v>0</v>
      </c>
      <c r="X21">
        <f t="shared" si="11"/>
        <v>0</v>
      </c>
      <c r="Y21">
        <f t="shared" si="12"/>
        <v>0</v>
      </c>
      <c r="AA21">
        <f t="shared" si="2"/>
        <v>0</v>
      </c>
      <c r="AB21">
        <f t="shared" si="13"/>
        <v>0</v>
      </c>
      <c r="AD21">
        <f t="shared" si="14"/>
        <v>0</v>
      </c>
      <c r="AE21">
        <f t="shared" si="15"/>
        <v>0</v>
      </c>
      <c r="AG21">
        <f t="shared" si="3"/>
        <v>0</v>
      </c>
      <c r="AH21">
        <f t="shared" si="4"/>
        <v>0</v>
      </c>
      <c r="AI21">
        <f t="shared" si="16"/>
        <v>0</v>
      </c>
      <c r="AJ21">
        <f t="shared" si="17"/>
        <v>0</v>
      </c>
      <c r="AK21">
        <f t="shared" si="5"/>
        <v>0</v>
      </c>
      <c r="AL21">
        <f t="shared" si="6"/>
        <v>0</v>
      </c>
      <c r="AM21">
        <f t="shared" si="7"/>
        <v>0</v>
      </c>
    </row>
    <row r="22" spans="1:39" ht="12.75">
      <c r="A22" s="10"/>
      <c r="B22" s="11"/>
      <c r="C22" s="12"/>
      <c r="D22" s="8">
        <f t="shared" si="0"/>
        <v>0</v>
      </c>
      <c r="E22" s="9"/>
      <c r="F22" t="s">
        <v>57</v>
      </c>
      <c r="N22">
        <f t="shared" si="18"/>
        <v>0</v>
      </c>
      <c r="O22">
        <f t="shared" si="21"/>
        <v>0</v>
      </c>
      <c r="Q22">
        <f t="shared" si="8"/>
        <v>0</v>
      </c>
      <c r="R22">
        <f t="shared" si="19"/>
        <v>24</v>
      </c>
      <c r="S22">
        <f t="shared" si="9"/>
        <v>0</v>
      </c>
      <c r="T22">
        <f t="shared" si="20"/>
        <v>0</v>
      </c>
      <c r="U22">
        <f t="shared" si="1"/>
        <v>0</v>
      </c>
      <c r="V22">
        <f t="shared" si="10"/>
        <v>0</v>
      </c>
      <c r="X22">
        <f t="shared" si="11"/>
        <v>0</v>
      </c>
      <c r="Y22">
        <f t="shared" si="12"/>
        <v>0</v>
      </c>
      <c r="AA22">
        <f t="shared" si="2"/>
        <v>0</v>
      </c>
      <c r="AB22">
        <f t="shared" si="13"/>
        <v>0</v>
      </c>
      <c r="AD22">
        <f t="shared" si="14"/>
        <v>0</v>
      </c>
      <c r="AE22">
        <f t="shared" si="15"/>
        <v>0</v>
      </c>
      <c r="AG22">
        <f t="shared" si="3"/>
        <v>0</v>
      </c>
      <c r="AH22">
        <f t="shared" si="4"/>
        <v>0</v>
      </c>
      <c r="AI22">
        <f t="shared" si="16"/>
        <v>0</v>
      </c>
      <c r="AJ22">
        <f t="shared" si="17"/>
        <v>0</v>
      </c>
      <c r="AK22">
        <f t="shared" si="5"/>
        <v>0</v>
      </c>
      <c r="AL22">
        <f t="shared" si="6"/>
        <v>0</v>
      </c>
      <c r="AM22">
        <f t="shared" si="7"/>
        <v>0</v>
      </c>
    </row>
    <row r="23" spans="1:39" ht="12.75">
      <c r="A23" s="10"/>
      <c r="B23" s="11"/>
      <c r="C23" s="12"/>
      <c r="D23" s="8">
        <f t="shared" si="0"/>
        <v>0</v>
      </c>
      <c r="E23" s="9"/>
      <c r="F23" s="4" t="s">
        <v>58</v>
      </c>
      <c r="J23" s="18"/>
      <c r="N23">
        <f t="shared" si="18"/>
        <v>0</v>
      </c>
      <c r="O23">
        <f t="shared" si="21"/>
        <v>0</v>
      </c>
      <c r="Q23">
        <f t="shared" si="8"/>
        <v>0</v>
      </c>
      <c r="R23">
        <f t="shared" si="19"/>
        <v>24</v>
      </c>
      <c r="S23">
        <f t="shared" si="9"/>
        <v>0</v>
      </c>
      <c r="T23">
        <f t="shared" si="20"/>
        <v>0</v>
      </c>
      <c r="U23">
        <f t="shared" si="1"/>
        <v>0</v>
      </c>
      <c r="V23">
        <f t="shared" si="10"/>
        <v>0</v>
      </c>
      <c r="X23">
        <f t="shared" si="11"/>
        <v>0</v>
      </c>
      <c r="Y23">
        <f t="shared" si="12"/>
        <v>0</v>
      </c>
      <c r="AA23">
        <f t="shared" si="2"/>
        <v>0</v>
      </c>
      <c r="AB23">
        <f t="shared" si="13"/>
        <v>0</v>
      </c>
      <c r="AD23">
        <f t="shared" si="14"/>
        <v>0</v>
      </c>
      <c r="AE23">
        <f t="shared" si="15"/>
        <v>0</v>
      </c>
      <c r="AG23">
        <f t="shared" si="3"/>
        <v>0</v>
      </c>
      <c r="AH23">
        <f t="shared" si="4"/>
        <v>0</v>
      </c>
      <c r="AI23">
        <f t="shared" si="16"/>
        <v>0</v>
      </c>
      <c r="AJ23">
        <f t="shared" si="17"/>
        <v>0</v>
      </c>
      <c r="AK23">
        <f t="shared" si="5"/>
        <v>0</v>
      </c>
      <c r="AL23">
        <f t="shared" si="6"/>
        <v>0</v>
      </c>
      <c r="AM23">
        <f t="shared" si="7"/>
        <v>0</v>
      </c>
    </row>
    <row r="24" spans="1:39" ht="12.75">
      <c r="A24" s="10"/>
      <c r="B24" s="11"/>
      <c r="C24" s="12"/>
      <c r="D24" s="8">
        <f t="shared" si="0"/>
        <v>0</v>
      </c>
      <c r="E24" s="9"/>
      <c r="N24">
        <f t="shared" si="18"/>
        <v>0</v>
      </c>
      <c r="O24">
        <f t="shared" si="21"/>
        <v>0</v>
      </c>
      <c r="Q24">
        <f t="shared" si="8"/>
        <v>0</v>
      </c>
      <c r="R24">
        <f t="shared" si="19"/>
        <v>24</v>
      </c>
      <c r="S24">
        <f t="shared" si="9"/>
        <v>0</v>
      </c>
      <c r="T24">
        <f t="shared" si="20"/>
        <v>0</v>
      </c>
      <c r="U24">
        <f t="shared" si="1"/>
        <v>0</v>
      </c>
      <c r="V24">
        <f t="shared" si="10"/>
        <v>0</v>
      </c>
      <c r="X24">
        <f t="shared" si="11"/>
        <v>0</v>
      </c>
      <c r="Y24">
        <f t="shared" si="12"/>
        <v>0</v>
      </c>
      <c r="AA24">
        <f t="shared" si="2"/>
        <v>0</v>
      </c>
      <c r="AB24">
        <f t="shared" si="13"/>
        <v>0</v>
      </c>
      <c r="AD24">
        <f t="shared" si="14"/>
        <v>0</v>
      </c>
      <c r="AE24">
        <f t="shared" si="15"/>
        <v>0</v>
      </c>
      <c r="AG24">
        <f t="shared" si="3"/>
        <v>0</v>
      </c>
      <c r="AH24">
        <f t="shared" si="4"/>
        <v>0</v>
      </c>
      <c r="AI24">
        <f t="shared" si="16"/>
        <v>0</v>
      </c>
      <c r="AJ24">
        <f t="shared" si="17"/>
        <v>0</v>
      </c>
      <c r="AK24">
        <f t="shared" si="5"/>
        <v>0</v>
      </c>
      <c r="AL24">
        <f t="shared" si="6"/>
        <v>0</v>
      </c>
      <c r="AM24">
        <f t="shared" si="7"/>
        <v>0</v>
      </c>
    </row>
    <row r="25" spans="1:39" ht="12.75">
      <c r="A25" s="10"/>
      <c r="B25" s="11"/>
      <c r="C25" s="12"/>
      <c r="D25" s="8">
        <f t="shared" si="0"/>
        <v>0</v>
      </c>
      <c r="E25" s="9"/>
      <c r="N25">
        <f t="shared" si="18"/>
        <v>0</v>
      </c>
      <c r="O25">
        <f t="shared" si="21"/>
        <v>0</v>
      </c>
      <c r="Q25">
        <f t="shared" si="8"/>
        <v>0</v>
      </c>
      <c r="R25">
        <f t="shared" si="19"/>
        <v>24</v>
      </c>
      <c r="S25">
        <f t="shared" si="9"/>
        <v>0</v>
      </c>
      <c r="T25">
        <f t="shared" si="20"/>
        <v>0</v>
      </c>
      <c r="U25">
        <f t="shared" si="1"/>
        <v>0</v>
      </c>
      <c r="V25">
        <f t="shared" si="10"/>
        <v>0</v>
      </c>
      <c r="X25">
        <f t="shared" si="11"/>
        <v>0</v>
      </c>
      <c r="Y25">
        <f t="shared" si="12"/>
        <v>0</v>
      </c>
      <c r="AA25">
        <f t="shared" si="2"/>
        <v>0</v>
      </c>
      <c r="AB25">
        <f t="shared" si="13"/>
        <v>0</v>
      </c>
      <c r="AD25">
        <f t="shared" si="14"/>
        <v>0</v>
      </c>
      <c r="AE25">
        <f t="shared" si="15"/>
        <v>0</v>
      </c>
      <c r="AG25">
        <f t="shared" si="3"/>
        <v>0</v>
      </c>
      <c r="AH25">
        <f t="shared" si="4"/>
        <v>0</v>
      </c>
      <c r="AI25">
        <f t="shared" si="16"/>
        <v>0</v>
      </c>
      <c r="AJ25">
        <f t="shared" si="17"/>
        <v>0</v>
      </c>
      <c r="AK25">
        <f t="shared" si="5"/>
        <v>0</v>
      </c>
      <c r="AL25">
        <f t="shared" si="6"/>
        <v>0</v>
      </c>
      <c r="AM25">
        <f t="shared" si="7"/>
        <v>0</v>
      </c>
    </row>
    <row r="26" spans="1:39" ht="12.75">
      <c r="A26" s="10"/>
      <c r="B26" s="11"/>
      <c r="C26" s="12"/>
      <c r="D26" s="8">
        <f t="shared" si="0"/>
        <v>0</v>
      </c>
      <c r="E26" s="9"/>
      <c r="F26" t="s">
        <v>8</v>
      </c>
      <c r="N26">
        <f t="shared" si="18"/>
        <v>0</v>
      </c>
      <c r="O26">
        <f t="shared" si="21"/>
        <v>0</v>
      </c>
      <c r="Q26">
        <f t="shared" si="8"/>
        <v>0</v>
      </c>
      <c r="R26">
        <f t="shared" si="19"/>
        <v>24</v>
      </c>
      <c r="S26">
        <f t="shared" si="9"/>
        <v>0</v>
      </c>
      <c r="T26">
        <f t="shared" si="20"/>
        <v>0</v>
      </c>
      <c r="U26">
        <f t="shared" si="1"/>
        <v>0</v>
      </c>
      <c r="V26">
        <f t="shared" si="10"/>
        <v>0</v>
      </c>
      <c r="X26">
        <f t="shared" si="11"/>
        <v>0</v>
      </c>
      <c r="Y26">
        <f t="shared" si="12"/>
        <v>0</v>
      </c>
      <c r="AA26">
        <f t="shared" si="2"/>
        <v>0</v>
      </c>
      <c r="AB26">
        <f t="shared" si="13"/>
        <v>0</v>
      </c>
      <c r="AD26">
        <f t="shared" si="14"/>
        <v>0</v>
      </c>
      <c r="AE26">
        <f t="shared" si="15"/>
        <v>0</v>
      </c>
      <c r="AG26">
        <f t="shared" si="3"/>
        <v>0</v>
      </c>
      <c r="AH26">
        <f t="shared" si="4"/>
        <v>0</v>
      </c>
      <c r="AI26">
        <f t="shared" si="16"/>
        <v>0</v>
      </c>
      <c r="AJ26">
        <f t="shared" si="17"/>
        <v>0</v>
      </c>
      <c r="AK26">
        <f t="shared" si="5"/>
        <v>0</v>
      </c>
      <c r="AL26">
        <f t="shared" si="6"/>
        <v>0</v>
      </c>
      <c r="AM26">
        <f t="shared" si="7"/>
        <v>0</v>
      </c>
    </row>
    <row r="27" spans="1:39" ht="12.75">
      <c r="A27" s="10"/>
      <c r="B27" s="11"/>
      <c r="C27" s="12"/>
      <c r="D27" s="8">
        <f t="shared" si="0"/>
        <v>0</v>
      </c>
      <c r="E27" s="9"/>
      <c r="F27" t="s">
        <v>9</v>
      </c>
      <c r="N27">
        <f t="shared" si="18"/>
        <v>0</v>
      </c>
      <c r="O27">
        <f t="shared" si="21"/>
        <v>0</v>
      </c>
      <c r="Q27">
        <f t="shared" si="8"/>
        <v>0</v>
      </c>
      <c r="R27">
        <f t="shared" si="19"/>
        <v>24</v>
      </c>
      <c r="S27">
        <f t="shared" si="9"/>
        <v>0</v>
      </c>
      <c r="T27">
        <f t="shared" si="20"/>
        <v>0</v>
      </c>
      <c r="U27">
        <f t="shared" si="1"/>
        <v>0</v>
      </c>
      <c r="V27">
        <f t="shared" si="10"/>
        <v>0</v>
      </c>
      <c r="X27">
        <f t="shared" si="11"/>
        <v>0</v>
      </c>
      <c r="Y27">
        <f t="shared" si="12"/>
        <v>0</v>
      </c>
      <c r="AA27">
        <f t="shared" si="2"/>
        <v>0</v>
      </c>
      <c r="AB27">
        <f t="shared" si="13"/>
        <v>0</v>
      </c>
      <c r="AD27">
        <f t="shared" si="14"/>
        <v>0</v>
      </c>
      <c r="AE27">
        <f t="shared" si="15"/>
        <v>0</v>
      </c>
      <c r="AG27">
        <f t="shared" si="3"/>
        <v>0</v>
      </c>
      <c r="AH27">
        <f t="shared" si="4"/>
        <v>0</v>
      </c>
      <c r="AI27">
        <f t="shared" si="16"/>
        <v>0</v>
      </c>
      <c r="AJ27">
        <f t="shared" si="17"/>
        <v>0</v>
      </c>
      <c r="AK27">
        <f t="shared" si="5"/>
        <v>0</v>
      </c>
      <c r="AL27">
        <f t="shared" si="6"/>
        <v>0</v>
      </c>
      <c r="AM27">
        <f t="shared" si="7"/>
        <v>0</v>
      </c>
    </row>
    <row r="28" spans="1:39" ht="12.75">
      <c r="A28" s="10"/>
      <c r="B28" s="11"/>
      <c r="C28" s="12"/>
      <c r="D28" s="8">
        <f t="shared" si="0"/>
        <v>0</v>
      </c>
      <c r="E28" s="9"/>
      <c r="F28" t="s">
        <v>10</v>
      </c>
      <c r="N28">
        <f t="shared" si="18"/>
        <v>0</v>
      </c>
      <c r="O28">
        <f t="shared" si="21"/>
        <v>0</v>
      </c>
      <c r="Q28">
        <f t="shared" si="8"/>
        <v>0</v>
      </c>
      <c r="R28">
        <f t="shared" si="19"/>
        <v>24</v>
      </c>
      <c r="S28">
        <f t="shared" si="9"/>
        <v>0</v>
      </c>
      <c r="T28">
        <f t="shared" si="20"/>
        <v>0</v>
      </c>
      <c r="U28">
        <f t="shared" si="1"/>
        <v>0</v>
      </c>
      <c r="V28">
        <f t="shared" si="10"/>
        <v>0</v>
      </c>
      <c r="X28">
        <f t="shared" si="11"/>
        <v>0</v>
      </c>
      <c r="Y28">
        <f t="shared" si="12"/>
        <v>0</v>
      </c>
      <c r="AA28">
        <f t="shared" si="2"/>
        <v>0</v>
      </c>
      <c r="AB28">
        <f t="shared" si="13"/>
        <v>0</v>
      </c>
      <c r="AD28">
        <f t="shared" si="14"/>
        <v>0</v>
      </c>
      <c r="AE28">
        <f t="shared" si="15"/>
        <v>0</v>
      </c>
      <c r="AG28">
        <f t="shared" si="3"/>
        <v>0</v>
      </c>
      <c r="AH28">
        <f t="shared" si="4"/>
        <v>0</v>
      </c>
      <c r="AI28">
        <f t="shared" si="16"/>
        <v>0</v>
      </c>
      <c r="AJ28">
        <f t="shared" si="17"/>
        <v>0</v>
      </c>
      <c r="AK28">
        <f t="shared" si="5"/>
        <v>0</v>
      </c>
      <c r="AL28">
        <f t="shared" si="6"/>
        <v>0</v>
      </c>
      <c r="AM28">
        <f t="shared" si="7"/>
        <v>0</v>
      </c>
    </row>
    <row r="29" spans="1:39" ht="12.75">
      <c r="A29" s="10"/>
      <c r="B29" s="11"/>
      <c r="C29" s="12"/>
      <c r="D29" s="8">
        <f t="shared" si="0"/>
        <v>0</v>
      </c>
      <c r="E29" s="9"/>
      <c r="N29">
        <f t="shared" si="18"/>
        <v>0</v>
      </c>
      <c r="O29">
        <f t="shared" si="21"/>
        <v>0</v>
      </c>
      <c r="Q29">
        <f t="shared" si="8"/>
        <v>0</v>
      </c>
      <c r="R29">
        <f t="shared" si="19"/>
        <v>24</v>
      </c>
      <c r="S29">
        <f t="shared" si="9"/>
        <v>0</v>
      </c>
      <c r="T29">
        <f t="shared" si="20"/>
        <v>0</v>
      </c>
      <c r="U29">
        <f t="shared" si="1"/>
        <v>0</v>
      </c>
      <c r="V29">
        <f t="shared" si="10"/>
        <v>0</v>
      </c>
      <c r="X29">
        <f t="shared" si="11"/>
        <v>0</v>
      </c>
      <c r="Y29">
        <f t="shared" si="12"/>
        <v>0</v>
      </c>
      <c r="AA29">
        <f t="shared" si="2"/>
        <v>0</v>
      </c>
      <c r="AB29">
        <f t="shared" si="13"/>
        <v>0</v>
      </c>
      <c r="AD29">
        <f t="shared" si="14"/>
        <v>0</v>
      </c>
      <c r="AE29">
        <f t="shared" si="15"/>
        <v>0</v>
      </c>
      <c r="AG29">
        <f t="shared" si="3"/>
        <v>0</v>
      </c>
      <c r="AH29">
        <f t="shared" si="4"/>
        <v>0</v>
      </c>
      <c r="AI29">
        <f t="shared" si="16"/>
        <v>0</v>
      </c>
      <c r="AJ29">
        <f t="shared" si="17"/>
        <v>0</v>
      </c>
      <c r="AK29">
        <f t="shared" si="5"/>
        <v>0</v>
      </c>
      <c r="AL29">
        <f t="shared" si="6"/>
        <v>0</v>
      </c>
      <c r="AM29">
        <f t="shared" si="7"/>
        <v>0</v>
      </c>
    </row>
    <row r="30" spans="1:39" ht="12.75">
      <c r="A30" s="10"/>
      <c r="B30" s="11"/>
      <c r="C30" s="12"/>
      <c r="D30" s="8">
        <f t="shared" si="0"/>
        <v>0</v>
      </c>
      <c r="E30" s="9"/>
      <c r="N30">
        <f t="shared" si="18"/>
        <v>0</v>
      </c>
      <c r="O30">
        <f t="shared" si="21"/>
        <v>0</v>
      </c>
      <c r="Q30">
        <f t="shared" si="8"/>
        <v>0</v>
      </c>
      <c r="R30">
        <f t="shared" si="19"/>
        <v>24</v>
      </c>
      <c r="S30">
        <f t="shared" si="9"/>
        <v>0</v>
      </c>
      <c r="T30">
        <f t="shared" si="20"/>
        <v>0</v>
      </c>
      <c r="U30">
        <f t="shared" si="1"/>
        <v>0</v>
      </c>
      <c r="V30">
        <f t="shared" si="10"/>
        <v>0</v>
      </c>
      <c r="X30">
        <f t="shared" si="11"/>
        <v>0</v>
      </c>
      <c r="Y30">
        <f t="shared" si="12"/>
        <v>0</v>
      </c>
      <c r="AA30">
        <f t="shared" si="2"/>
        <v>0</v>
      </c>
      <c r="AB30">
        <f t="shared" si="13"/>
        <v>0</v>
      </c>
      <c r="AD30">
        <f t="shared" si="14"/>
        <v>0</v>
      </c>
      <c r="AE30">
        <f t="shared" si="15"/>
        <v>0</v>
      </c>
      <c r="AG30">
        <f t="shared" si="3"/>
        <v>0</v>
      </c>
      <c r="AH30">
        <f t="shared" si="4"/>
        <v>0</v>
      </c>
      <c r="AI30">
        <f t="shared" si="16"/>
        <v>0</v>
      </c>
      <c r="AJ30">
        <f t="shared" si="17"/>
        <v>0</v>
      </c>
      <c r="AK30">
        <f t="shared" si="5"/>
        <v>0</v>
      </c>
      <c r="AL30">
        <f t="shared" si="6"/>
        <v>0</v>
      </c>
      <c r="AM30">
        <f t="shared" si="7"/>
        <v>0</v>
      </c>
    </row>
    <row r="31" spans="1:39" ht="12.75">
      <c r="A31" s="10"/>
      <c r="B31" s="11"/>
      <c r="C31" s="12"/>
      <c r="D31" s="8">
        <f t="shared" si="0"/>
        <v>0</v>
      </c>
      <c r="E31" s="9"/>
      <c r="N31">
        <f t="shared" si="18"/>
        <v>0</v>
      </c>
      <c r="O31">
        <f t="shared" si="21"/>
        <v>0</v>
      </c>
      <c r="Q31">
        <f t="shared" si="8"/>
        <v>0</v>
      </c>
      <c r="R31">
        <f t="shared" si="19"/>
        <v>24</v>
      </c>
      <c r="S31">
        <f t="shared" si="9"/>
        <v>0</v>
      </c>
      <c r="T31">
        <f t="shared" si="20"/>
        <v>0</v>
      </c>
      <c r="U31">
        <f t="shared" si="1"/>
        <v>0</v>
      </c>
      <c r="V31">
        <f t="shared" si="10"/>
        <v>0</v>
      </c>
      <c r="X31">
        <f t="shared" si="11"/>
        <v>0</v>
      </c>
      <c r="Y31">
        <f t="shared" si="12"/>
        <v>0</v>
      </c>
      <c r="AA31">
        <f t="shared" si="2"/>
        <v>0</v>
      </c>
      <c r="AB31">
        <f t="shared" si="13"/>
        <v>0</v>
      </c>
      <c r="AD31">
        <f t="shared" si="14"/>
        <v>0</v>
      </c>
      <c r="AE31">
        <f t="shared" si="15"/>
        <v>0</v>
      </c>
      <c r="AG31">
        <f t="shared" si="3"/>
        <v>0</v>
      </c>
      <c r="AH31">
        <f t="shared" si="4"/>
        <v>0</v>
      </c>
      <c r="AI31">
        <f t="shared" si="16"/>
        <v>0</v>
      </c>
      <c r="AJ31">
        <f t="shared" si="17"/>
        <v>0</v>
      </c>
      <c r="AK31">
        <f t="shared" si="5"/>
        <v>0</v>
      </c>
      <c r="AL31">
        <f t="shared" si="6"/>
        <v>0</v>
      </c>
      <c r="AM31">
        <f t="shared" si="7"/>
        <v>0</v>
      </c>
    </row>
    <row r="32" spans="1:39" ht="12.75">
      <c r="A32" s="10"/>
      <c r="B32" s="11"/>
      <c r="C32" s="12"/>
      <c r="D32" s="8">
        <f t="shared" si="0"/>
        <v>0</v>
      </c>
      <c r="E32" s="9"/>
      <c r="N32">
        <f t="shared" si="18"/>
        <v>0</v>
      </c>
      <c r="O32">
        <f t="shared" si="21"/>
        <v>0</v>
      </c>
      <c r="Q32">
        <f t="shared" si="8"/>
        <v>0</v>
      </c>
      <c r="R32">
        <f t="shared" si="19"/>
        <v>24</v>
      </c>
      <c r="S32">
        <f t="shared" si="9"/>
        <v>0</v>
      </c>
      <c r="T32">
        <f t="shared" si="20"/>
        <v>0</v>
      </c>
      <c r="U32">
        <f t="shared" si="1"/>
        <v>0</v>
      </c>
      <c r="V32">
        <f t="shared" si="10"/>
        <v>0</v>
      </c>
      <c r="X32">
        <f t="shared" si="11"/>
        <v>0</v>
      </c>
      <c r="Y32">
        <f t="shared" si="12"/>
        <v>0</v>
      </c>
      <c r="AA32">
        <f t="shared" si="2"/>
        <v>0</v>
      </c>
      <c r="AB32">
        <f t="shared" si="13"/>
        <v>0</v>
      </c>
      <c r="AD32">
        <f t="shared" si="14"/>
        <v>0</v>
      </c>
      <c r="AE32">
        <f t="shared" si="15"/>
        <v>0</v>
      </c>
      <c r="AG32">
        <f t="shared" si="3"/>
        <v>0</v>
      </c>
      <c r="AH32">
        <f t="shared" si="4"/>
        <v>0</v>
      </c>
      <c r="AI32">
        <f t="shared" si="16"/>
        <v>0</v>
      </c>
      <c r="AJ32">
        <f t="shared" si="17"/>
        <v>0</v>
      </c>
      <c r="AK32">
        <f t="shared" si="5"/>
        <v>0</v>
      </c>
      <c r="AL32">
        <f t="shared" si="6"/>
        <v>0</v>
      </c>
      <c r="AM32">
        <f t="shared" si="7"/>
        <v>0</v>
      </c>
    </row>
    <row r="33" spans="1:39" ht="12.75">
      <c r="A33" s="10"/>
      <c r="B33" s="11"/>
      <c r="C33" s="12"/>
      <c r="D33" s="8">
        <f t="shared" si="0"/>
        <v>0</v>
      </c>
      <c r="E33" s="9"/>
      <c r="N33">
        <f t="shared" si="18"/>
        <v>0</v>
      </c>
      <c r="O33">
        <f t="shared" si="21"/>
        <v>0</v>
      </c>
      <c r="Q33">
        <f t="shared" si="8"/>
        <v>0</v>
      </c>
      <c r="R33">
        <f t="shared" si="19"/>
        <v>24</v>
      </c>
      <c r="S33">
        <f t="shared" si="9"/>
        <v>0</v>
      </c>
      <c r="T33">
        <f t="shared" si="20"/>
        <v>0</v>
      </c>
      <c r="U33">
        <f t="shared" si="1"/>
        <v>0</v>
      </c>
      <c r="V33">
        <f t="shared" si="10"/>
        <v>0</v>
      </c>
      <c r="X33">
        <f t="shared" si="11"/>
        <v>0</v>
      </c>
      <c r="Y33">
        <f t="shared" si="12"/>
        <v>0</v>
      </c>
      <c r="AA33">
        <f t="shared" si="2"/>
        <v>0</v>
      </c>
      <c r="AB33">
        <f t="shared" si="13"/>
        <v>0</v>
      </c>
      <c r="AD33">
        <f t="shared" si="14"/>
        <v>0</v>
      </c>
      <c r="AE33">
        <f t="shared" si="15"/>
        <v>0</v>
      </c>
      <c r="AG33">
        <f t="shared" si="3"/>
        <v>0</v>
      </c>
      <c r="AH33">
        <f t="shared" si="4"/>
        <v>0</v>
      </c>
      <c r="AI33">
        <f t="shared" si="16"/>
        <v>0</v>
      </c>
      <c r="AJ33">
        <f t="shared" si="17"/>
        <v>0</v>
      </c>
      <c r="AK33">
        <f t="shared" si="5"/>
        <v>0</v>
      </c>
      <c r="AL33">
        <f t="shared" si="6"/>
        <v>0</v>
      </c>
      <c r="AM33">
        <f t="shared" si="7"/>
        <v>0</v>
      </c>
    </row>
    <row r="34" spans="1:39" ht="12.75">
      <c r="A34" s="10"/>
      <c r="B34" s="11"/>
      <c r="C34" s="12"/>
      <c r="D34" s="8">
        <f t="shared" si="0"/>
        <v>0</v>
      </c>
      <c r="E34" s="9"/>
      <c r="N34">
        <f t="shared" si="18"/>
        <v>0</v>
      </c>
      <c r="O34">
        <f t="shared" si="21"/>
        <v>0</v>
      </c>
      <c r="Q34">
        <f t="shared" si="8"/>
        <v>0</v>
      </c>
      <c r="R34">
        <f t="shared" si="19"/>
        <v>24</v>
      </c>
      <c r="S34">
        <f t="shared" si="9"/>
        <v>0</v>
      </c>
      <c r="T34">
        <f t="shared" si="20"/>
        <v>0</v>
      </c>
      <c r="U34">
        <f t="shared" si="1"/>
        <v>0</v>
      </c>
      <c r="V34">
        <f t="shared" si="10"/>
        <v>0</v>
      </c>
      <c r="X34">
        <f t="shared" si="11"/>
        <v>0</v>
      </c>
      <c r="Y34">
        <f t="shared" si="12"/>
        <v>0</v>
      </c>
      <c r="AA34">
        <f t="shared" si="2"/>
        <v>0</v>
      </c>
      <c r="AB34">
        <f t="shared" si="13"/>
        <v>0</v>
      </c>
      <c r="AD34">
        <f t="shared" si="14"/>
        <v>0</v>
      </c>
      <c r="AE34">
        <f t="shared" si="15"/>
        <v>0</v>
      </c>
      <c r="AG34">
        <f t="shared" si="3"/>
        <v>0</v>
      </c>
      <c r="AH34">
        <f t="shared" si="4"/>
        <v>0</v>
      </c>
      <c r="AI34">
        <f t="shared" si="16"/>
        <v>0</v>
      </c>
      <c r="AJ34">
        <f t="shared" si="17"/>
        <v>0</v>
      </c>
      <c r="AK34">
        <f t="shared" si="5"/>
        <v>0</v>
      </c>
      <c r="AL34">
        <f t="shared" si="6"/>
        <v>0</v>
      </c>
      <c r="AM34">
        <f t="shared" si="7"/>
        <v>0</v>
      </c>
    </row>
    <row r="35" spans="1:39" ht="12.75">
      <c r="A35" s="10"/>
      <c r="B35" s="11"/>
      <c r="C35" s="12"/>
      <c r="D35" s="8">
        <f t="shared" si="0"/>
        <v>0</v>
      </c>
      <c r="E35" s="9"/>
      <c r="N35">
        <f t="shared" si="18"/>
        <v>0</v>
      </c>
      <c r="O35">
        <f t="shared" si="21"/>
        <v>0</v>
      </c>
      <c r="Q35">
        <f t="shared" si="8"/>
        <v>0</v>
      </c>
      <c r="R35">
        <f t="shared" si="19"/>
        <v>24</v>
      </c>
      <c r="S35">
        <f t="shared" si="9"/>
        <v>0</v>
      </c>
      <c r="T35">
        <f t="shared" si="20"/>
        <v>0</v>
      </c>
      <c r="U35">
        <f t="shared" si="1"/>
        <v>0</v>
      </c>
      <c r="V35">
        <f t="shared" si="10"/>
        <v>0</v>
      </c>
      <c r="X35">
        <f t="shared" si="11"/>
        <v>0</v>
      </c>
      <c r="Y35">
        <f t="shared" si="12"/>
        <v>0</v>
      </c>
      <c r="AA35">
        <f t="shared" si="2"/>
        <v>0</v>
      </c>
      <c r="AB35">
        <f t="shared" si="13"/>
        <v>0</v>
      </c>
      <c r="AD35">
        <f t="shared" si="14"/>
        <v>0</v>
      </c>
      <c r="AE35">
        <f t="shared" si="15"/>
        <v>0</v>
      </c>
      <c r="AG35">
        <f t="shared" si="3"/>
        <v>0</v>
      </c>
      <c r="AH35">
        <f t="shared" si="4"/>
        <v>0</v>
      </c>
      <c r="AI35">
        <f t="shared" si="16"/>
        <v>0</v>
      </c>
      <c r="AJ35">
        <f t="shared" si="17"/>
        <v>0</v>
      </c>
      <c r="AK35">
        <f t="shared" si="5"/>
        <v>0</v>
      </c>
      <c r="AL35">
        <f t="shared" si="6"/>
        <v>0</v>
      </c>
      <c r="AM35">
        <f t="shared" si="7"/>
        <v>0</v>
      </c>
    </row>
    <row r="36" spans="1:39" ht="12.75">
      <c r="A36" s="10"/>
      <c r="B36" s="11"/>
      <c r="C36" s="12"/>
      <c r="D36" s="8">
        <f t="shared" si="0"/>
        <v>0</v>
      </c>
      <c r="E36" s="9"/>
      <c r="N36">
        <f t="shared" si="18"/>
        <v>0</v>
      </c>
      <c r="O36">
        <f t="shared" si="21"/>
        <v>0</v>
      </c>
      <c r="Q36">
        <f t="shared" si="8"/>
        <v>0</v>
      </c>
      <c r="R36">
        <f t="shared" si="19"/>
        <v>24</v>
      </c>
      <c r="S36">
        <f t="shared" si="9"/>
        <v>0</v>
      </c>
      <c r="T36">
        <f t="shared" si="20"/>
        <v>0</v>
      </c>
      <c r="U36">
        <f t="shared" si="1"/>
        <v>0</v>
      </c>
      <c r="V36">
        <f t="shared" si="10"/>
        <v>0</v>
      </c>
      <c r="X36">
        <f t="shared" si="11"/>
        <v>0</v>
      </c>
      <c r="Y36">
        <f t="shared" si="12"/>
        <v>0</v>
      </c>
      <c r="AA36">
        <f t="shared" si="2"/>
        <v>0</v>
      </c>
      <c r="AB36">
        <f t="shared" si="13"/>
        <v>0</v>
      </c>
      <c r="AD36">
        <f t="shared" si="14"/>
        <v>0</v>
      </c>
      <c r="AE36">
        <f t="shared" si="15"/>
        <v>0</v>
      </c>
      <c r="AG36">
        <f t="shared" si="3"/>
        <v>0</v>
      </c>
      <c r="AH36">
        <f t="shared" si="4"/>
        <v>0</v>
      </c>
      <c r="AI36">
        <f t="shared" si="16"/>
        <v>0</v>
      </c>
      <c r="AJ36">
        <f t="shared" si="17"/>
        <v>0</v>
      </c>
      <c r="AK36">
        <f t="shared" si="5"/>
        <v>0</v>
      </c>
      <c r="AL36">
        <f t="shared" si="6"/>
        <v>0</v>
      </c>
      <c r="AM36">
        <f t="shared" si="7"/>
        <v>0</v>
      </c>
    </row>
    <row r="37" spans="1:39" ht="12.75">
      <c r="A37" s="10"/>
      <c r="B37" s="11"/>
      <c r="C37" s="12"/>
      <c r="D37" s="8">
        <f t="shared" si="0"/>
        <v>0</v>
      </c>
      <c r="E37" s="9"/>
      <c r="N37">
        <f t="shared" si="18"/>
        <v>0</v>
      </c>
      <c r="O37">
        <f t="shared" si="21"/>
        <v>0</v>
      </c>
      <c r="Q37">
        <f t="shared" si="8"/>
        <v>0</v>
      </c>
      <c r="R37">
        <f t="shared" si="19"/>
        <v>24</v>
      </c>
      <c r="S37">
        <f t="shared" si="9"/>
        <v>0</v>
      </c>
      <c r="T37">
        <f t="shared" si="20"/>
        <v>0</v>
      </c>
      <c r="U37">
        <f t="shared" si="1"/>
        <v>0</v>
      </c>
      <c r="V37">
        <f t="shared" si="10"/>
        <v>0</v>
      </c>
      <c r="X37">
        <f t="shared" si="11"/>
        <v>0</v>
      </c>
      <c r="Y37">
        <f t="shared" si="12"/>
        <v>0</v>
      </c>
      <c r="AA37">
        <f t="shared" si="2"/>
        <v>0</v>
      </c>
      <c r="AB37">
        <f t="shared" si="13"/>
        <v>0</v>
      </c>
      <c r="AD37">
        <f t="shared" si="14"/>
        <v>0</v>
      </c>
      <c r="AE37">
        <f t="shared" si="15"/>
        <v>0</v>
      </c>
      <c r="AG37">
        <f t="shared" si="3"/>
        <v>0</v>
      </c>
      <c r="AH37">
        <f t="shared" si="4"/>
        <v>0</v>
      </c>
      <c r="AI37">
        <f t="shared" si="16"/>
        <v>0</v>
      </c>
      <c r="AJ37">
        <f t="shared" si="17"/>
        <v>0</v>
      </c>
      <c r="AK37">
        <f t="shared" si="5"/>
        <v>0</v>
      </c>
      <c r="AL37">
        <f t="shared" si="6"/>
        <v>0</v>
      </c>
      <c r="AM37">
        <f t="shared" si="7"/>
        <v>0</v>
      </c>
    </row>
    <row r="38" spans="1:39" ht="12.75">
      <c r="A38" s="10"/>
      <c r="B38" s="11"/>
      <c r="C38" s="12"/>
      <c r="D38" s="8">
        <f t="shared" si="0"/>
        <v>0</v>
      </c>
      <c r="E38" s="9"/>
      <c r="N38">
        <f t="shared" si="18"/>
        <v>0</v>
      </c>
      <c r="O38">
        <f t="shared" si="21"/>
        <v>0</v>
      </c>
      <c r="Q38">
        <f t="shared" si="8"/>
        <v>0</v>
      </c>
      <c r="R38">
        <f t="shared" si="19"/>
        <v>24</v>
      </c>
      <c r="S38">
        <f t="shared" si="9"/>
        <v>0</v>
      </c>
      <c r="T38">
        <f t="shared" si="20"/>
        <v>0</v>
      </c>
      <c r="U38">
        <f t="shared" si="1"/>
        <v>0</v>
      </c>
      <c r="V38">
        <f t="shared" si="10"/>
        <v>0</v>
      </c>
      <c r="X38">
        <f t="shared" si="11"/>
        <v>0</v>
      </c>
      <c r="Y38">
        <f t="shared" si="12"/>
        <v>0</v>
      </c>
      <c r="AA38">
        <f t="shared" si="2"/>
        <v>0</v>
      </c>
      <c r="AB38">
        <f t="shared" si="13"/>
        <v>0</v>
      </c>
      <c r="AD38">
        <f t="shared" si="14"/>
        <v>0</v>
      </c>
      <c r="AE38">
        <f t="shared" si="15"/>
        <v>0</v>
      </c>
      <c r="AG38">
        <f t="shared" si="3"/>
        <v>0</v>
      </c>
      <c r="AH38">
        <f t="shared" si="4"/>
        <v>0</v>
      </c>
      <c r="AI38">
        <f t="shared" si="16"/>
        <v>0</v>
      </c>
      <c r="AJ38">
        <f t="shared" si="17"/>
        <v>0</v>
      </c>
      <c r="AK38">
        <f t="shared" si="5"/>
        <v>0</v>
      </c>
      <c r="AL38">
        <f t="shared" si="6"/>
        <v>0</v>
      </c>
      <c r="AM38">
        <f t="shared" si="7"/>
        <v>0</v>
      </c>
    </row>
    <row r="39" spans="1:39" ht="12.75">
      <c r="A39" s="10"/>
      <c r="B39" s="11"/>
      <c r="C39" s="12"/>
      <c r="D39" s="8">
        <f t="shared" si="0"/>
        <v>0</v>
      </c>
      <c r="E39" s="9"/>
      <c r="N39">
        <f t="shared" si="18"/>
        <v>0</v>
      </c>
      <c r="O39">
        <f t="shared" si="21"/>
        <v>0</v>
      </c>
      <c r="Q39">
        <f t="shared" si="8"/>
        <v>0</v>
      </c>
      <c r="R39">
        <f t="shared" si="19"/>
        <v>24</v>
      </c>
      <c r="S39">
        <f t="shared" si="9"/>
        <v>0</v>
      </c>
      <c r="T39">
        <f t="shared" si="20"/>
        <v>0</v>
      </c>
      <c r="U39">
        <f t="shared" si="1"/>
        <v>0</v>
      </c>
      <c r="V39">
        <f t="shared" si="10"/>
        <v>0</v>
      </c>
      <c r="X39">
        <f t="shared" si="11"/>
        <v>0</v>
      </c>
      <c r="Y39">
        <f t="shared" si="12"/>
        <v>0</v>
      </c>
      <c r="AA39">
        <f t="shared" si="2"/>
        <v>0</v>
      </c>
      <c r="AB39">
        <f t="shared" si="13"/>
        <v>0</v>
      </c>
      <c r="AD39">
        <f t="shared" si="14"/>
        <v>0</v>
      </c>
      <c r="AE39">
        <f t="shared" si="15"/>
        <v>0</v>
      </c>
      <c r="AG39">
        <f t="shared" si="3"/>
        <v>0</v>
      </c>
      <c r="AH39">
        <f t="shared" si="4"/>
        <v>0</v>
      </c>
      <c r="AI39">
        <f t="shared" si="16"/>
        <v>0</v>
      </c>
      <c r="AJ39">
        <f t="shared" si="17"/>
        <v>0</v>
      </c>
      <c r="AK39">
        <f t="shared" si="5"/>
        <v>0</v>
      </c>
      <c r="AL39">
        <f t="shared" si="6"/>
        <v>0</v>
      </c>
      <c r="AM39">
        <f t="shared" si="7"/>
        <v>0</v>
      </c>
    </row>
    <row r="40" spans="1:39" ht="12.75">
      <c r="A40" s="10"/>
      <c r="B40" s="11"/>
      <c r="C40" s="12"/>
      <c r="D40" s="8">
        <f t="shared" si="0"/>
        <v>0</v>
      </c>
      <c r="E40" s="9"/>
      <c r="N40">
        <f t="shared" si="18"/>
        <v>0</v>
      </c>
      <c r="O40">
        <f t="shared" si="21"/>
        <v>0</v>
      </c>
      <c r="Q40">
        <f t="shared" si="8"/>
        <v>0</v>
      </c>
      <c r="R40">
        <f t="shared" si="19"/>
        <v>24</v>
      </c>
      <c r="S40">
        <f t="shared" si="9"/>
        <v>0</v>
      </c>
      <c r="T40">
        <f t="shared" si="20"/>
        <v>0</v>
      </c>
      <c r="U40">
        <f t="shared" si="1"/>
        <v>0</v>
      </c>
      <c r="V40">
        <f t="shared" si="10"/>
        <v>0</v>
      </c>
      <c r="X40">
        <f t="shared" si="11"/>
        <v>0</v>
      </c>
      <c r="Y40">
        <f t="shared" si="12"/>
        <v>0</v>
      </c>
      <c r="AA40">
        <f t="shared" si="2"/>
        <v>0</v>
      </c>
      <c r="AB40">
        <f t="shared" si="13"/>
        <v>0</v>
      </c>
      <c r="AD40">
        <f t="shared" si="14"/>
        <v>0</v>
      </c>
      <c r="AE40">
        <f t="shared" si="15"/>
        <v>0</v>
      </c>
      <c r="AG40">
        <f t="shared" si="3"/>
        <v>0</v>
      </c>
      <c r="AH40">
        <f t="shared" si="4"/>
        <v>0</v>
      </c>
      <c r="AI40">
        <f t="shared" si="16"/>
        <v>0</v>
      </c>
      <c r="AJ40">
        <f t="shared" si="17"/>
        <v>0</v>
      </c>
      <c r="AK40">
        <f t="shared" si="5"/>
        <v>0</v>
      </c>
      <c r="AL40">
        <f t="shared" si="6"/>
        <v>0</v>
      </c>
      <c r="AM40">
        <f t="shared" si="7"/>
        <v>0</v>
      </c>
    </row>
    <row r="41" spans="1:39" ht="12.75">
      <c r="A41" s="10"/>
      <c r="B41" s="11"/>
      <c r="C41" s="12"/>
      <c r="D41" s="8">
        <f t="shared" si="0"/>
        <v>0</v>
      </c>
      <c r="E41" s="9"/>
      <c r="N41">
        <f t="shared" si="18"/>
        <v>0</v>
      </c>
      <c r="O41">
        <f t="shared" si="21"/>
        <v>0</v>
      </c>
      <c r="Q41">
        <f t="shared" si="8"/>
        <v>0</v>
      </c>
      <c r="R41">
        <f t="shared" si="19"/>
        <v>24</v>
      </c>
      <c r="S41">
        <f t="shared" si="9"/>
        <v>0</v>
      </c>
      <c r="T41">
        <f t="shared" si="20"/>
        <v>0</v>
      </c>
      <c r="U41">
        <f t="shared" si="1"/>
        <v>0</v>
      </c>
      <c r="V41">
        <f t="shared" si="10"/>
        <v>0</v>
      </c>
      <c r="X41">
        <f t="shared" si="11"/>
        <v>0</v>
      </c>
      <c r="Y41">
        <f t="shared" si="12"/>
        <v>0</v>
      </c>
      <c r="AA41">
        <f t="shared" si="2"/>
        <v>0</v>
      </c>
      <c r="AB41">
        <f t="shared" si="13"/>
        <v>0</v>
      </c>
      <c r="AD41">
        <f t="shared" si="14"/>
        <v>0</v>
      </c>
      <c r="AE41">
        <f t="shared" si="15"/>
        <v>0</v>
      </c>
      <c r="AG41">
        <f t="shared" si="3"/>
        <v>0</v>
      </c>
      <c r="AH41">
        <f t="shared" si="4"/>
        <v>0</v>
      </c>
      <c r="AI41">
        <f t="shared" si="16"/>
        <v>0</v>
      </c>
      <c r="AJ41">
        <f t="shared" si="17"/>
        <v>0</v>
      </c>
      <c r="AK41">
        <f t="shared" si="5"/>
        <v>0</v>
      </c>
      <c r="AL41">
        <f t="shared" si="6"/>
        <v>0</v>
      </c>
      <c r="AM41">
        <f t="shared" si="7"/>
        <v>0</v>
      </c>
    </row>
    <row r="42" spans="1:39" ht="12.75">
      <c r="A42" s="10"/>
      <c r="B42" s="11"/>
      <c r="C42" s="12"/>
      <c r="D42" s="8">
        <f t="shared" si="0"/>
        <v>0</v>
      </c>
      <c r="E42" s="9"/>
      <c r="N42">
        <f t="shared" si="18"/>
        <v>0</v>
      </c>
      <c r="O42">
        <f t="shared" si="21"/>
        <v>0</v>
      </c>
      <c r="Q42">
        <f t="shared" si="8"/>
        <v>0</v>
      </c>
      <c r="R42">
        <f t="shared" si="19"/>
        <v>24</v>
      </c>
      <c r="S42">
        <f t="shared" si="9"/>
        <v>0</v>
      </c>
      <c r="T42">
        <f t="shared" si="20"/>
        <v>0</v>
      </c>
      <c r="U42">
        <f t="shared" si="1"/>
        <v>0</v>
      </c>
      <c r="V42">
        <f t="shared" si="10"/>
        <v>0</v>
      </c>
      <c r="X42">
        <f t="shared" si="11"/>
        <v>0</v>
      </c>
      <c r="Y42">
        <f t="shared" si="12"/>
        <v>0</v>
      </c>
      <c r="AA42">
        <f t="shared" si="2"/>
        <v>0</v>
      </c>
      <c r="AB42">
        <f t="shared" si="13"/>
        <v>0</v>
      </c>
      <c r="AD42">
        <f t="shared" si="14"/>
        <v>0</v>
      </c>
      <c r="AE42">
        <f t="shared" si="15"/>
        <v>0</v>
      </c>
      <c r="AG42">
        <f t="shared" si="3"/>
        <v>0</v>
      </c>
      <c r="AH42">
        <f t="shared" si="4"/>
        <v>0</v>
      </c>
      <c r="AI42">
        <f t="shared" si="16"/>
        <v>0</v>
      </c>
      <c r="AJ42">
        <f t="shared" si="17"/>
        <v>0</v>
      </c>
      <c r="AK42">
        <f t="shared" si="5"/>
        <v>0</v>
      </c>
      <c r="AL42">
        <f t="shared" si="6"/>
        <v>0</v>
      </c>
      <c r="AM42">
        <f t="shared" si="7"/>
        <v>0</v>
      </c>
    </row>
    <row r="43" spans="1:39" ht="12.75">
      <c r="A43" s="10"/>
      <c r="B43" s="11"/>
      <c r="C43" s="12"/>
      <c r="D43" s="8">
        <f t="shared" si="0"/>
        <v>0</v>
      </c>
      <c r="E43" s="9"/>
      <c r="N43">
        <f t="shared" si="18"/>
        <v>0</v>
      </c>
      <c r="O43">
        <f t="shared" si="21"/>
        <v>0</v>
      </c>
      <c r="Q43">
        <f t="shared" si="8"/>
        <v>0</v>
      </c>
      <c r="R43">
        <f t="shared" si="19"/>
        <v>24</v>
      </c>
      <c r="S43">
        <f t="shared" si="9"/>
        <v>0</v>
      </c>
      <c r="T43">
        <f t="shared" si="20"/>
        <v>0</v>
      </c>
      <c r="U43">
        <f t="shared" si="1"/>
        <v>0</v>
      </c>
      <c r="V43">
        <f t="shared" si="10"/>
        <v>0</v>
      </c>
      <c r="X43">
        <f t="shared" si="11"/>
        <v>0</v>
      </c>
      <c r="Y43">
        <f t="shared" si="12"/>
        <v>0</v>
      </c>
      <c r="AA43">
        <f t="shared" si="2"/>
        <v>0</v>
      </c>
      <c r="AB43">
        <f t="shared" si="13"/>
        <v>0</v>
      </c>
      <c r="AD43">
        <f t="shared" si="14"/>
        <v>0</v>
      </c>
      <c r="AE43">
        <f t="shared" si="15"/>
        <v>0</v>
      </c>
      <c r="AG43">
        <f t="shared" si="3"/>
        <v>0</v>
      </c>
      <c r="AH43">
        <f t="shared" si="4"/>
        <v>0</v>
      </c>
      <c r="AI43">
        <f t="shared" si="16"/>
        <v>0</v>
      </c>
      <c r="AJ43">
        <f t="shared" si="17"/>
        <v>0</v>
      </c>
      <c r="AK43">
        <f t="shared" si="5"/>
        <v>0</v>
      </c>
      <c r="AL43">
        <f t="shared" si="6"/>
        <v>0</v>
      </c>
      <c r="AM43">
        <f t="shared" si="7"/>
        <v>0</v>
      </c>
    </row>
    <row r="44" spans="1:39" ht="12.75">
      <c r="A44" s="10"/>
      <c r="B44" s="11"/>
      <c r="C44" s="12"/>
      <c r="D44" s="8">
        <f t="shared" si="0"/>
        <v>0</v>
      </c>
      <c r="E44" s="9"/>
      <c r="N44">
        <f t="shared" si="18"/>
        <v>0</v>
      </c>
      <c r="O44">
        <f t="shared" si="21"/>
        <v>0</v>
      </c>
      <c r="Q44">
        <f t="shared" si="8"/>
        <v>0</v>
      </c>
      <c r="R44">
        <f t="shared" si="19"/>
        <v>24</v>
      </c>
      <c r="S44">
        <f t="shared" si="9"/>
        <v>0</v>
      </c>
      <c r="T44">
        <f t="shared" si="20"/>
        <v>0</v>
      </c>
      <c r="U44">
        <f t="shared" si="1"/>
        <v>0</v>
      </c>
      <c r="V44">
        <f t="shared" si="10"/>
        <v>0</v>
      </c>
      <c r="X44">
        <f t="shared" si="11"/>
        <v>0</v>
      </c>
      <c r="Y44">
        <f t="shared" si="12"/>
        <v>0</v>
      </c>
      <c r="AA44">
        <f t="shared" si="2"/>
        <v>0</v>
      </c>
      <c r="AB44">
        <f t="shared" si="13"/>
        <v>0</v>
      </c>
      <c r="AD44">
        <f t="shared" si="14"/>
        <v>0</v>
      </c>
      <c r="AE44">
        <f t="shared" si="15"/>
        <v>0</v>
      </c>
      <c r="AG44">
        <f t="shared" si="3"/>
        <v>0</v>
      </c>
      <c r="AH44">
        <f t="shared" si="4"/>
        <v>0</v>
      </c>
      <c r="AI44">
        <f t="shared" si="16"/>
        <v>0</v>
      </c>
      <c r="AJ44">
        <f t="shared" si="17"/>
        <v>0</v>
      </c>
      <c r="AK44">
        <f t="shared" si="5"/>
        <v>0</v>
      </c>
      <c r="AL44">
        <f t="shared" si="6"/>
        <v>0</v>
      </c>
      <c r="AM44">
        <f t="shared" si="7"/>
        <v>0</v>
      </c>
    </row>
    <row r="45" spans="1:39" ht="12.75">
      <c r="A45" s="10"/>
      <c r="B45" s="11"/>
      <c r="C45" s="12"/>
      <c r="D45" s="8">
        <f t="shared" si="0"/>
        <v>0</v>
      </c>
      <c r="E45" s="9"/>
      <c r="N45">
        <f t="shared" si="18"/>
        <v>0</v>
      </c>
      <c r="O45">
        <f t="shared" si="21"/>
        <v>0</v>
      </c>
      <c r="Q45">
        <f t="shared" si="8"/>
        <v>0</v>
      </c>
      <c r="R45">
        <f t="shared" si="19"/>
        <v>24</v>
      </c>
      <c r="S45">
        <f t="shared" si="9"/>
        <v>0</v>
      </c>
      <c r="T45">
        <f t="shared" si="20"/>
        <v>0</v>
      </c>
      <c r="U45">
        <f t="shared" si="1"/>
        <v>0</v>
      </c>
      <c r="V45">
        <f t="shared" si="10"/>
        <v>0</v>
      </c>
      <c r="X45">
        <f t="shared" si="11"/>
        <v>0</v>
      </c>
      <c r="Y45">
        <f t="shared" si="12"/>
        <v>0</v>
      </c>
      <c r="AA45">
        <f t="shared" si="2"/>
        <v>0</v>
      </c>
      <c r="AB45">
        <f t="shared" si="13"/>
        <v>0</v>
      </c>
      <c r="AD45">
        <f t="shared" si="14"/>
        <v>0</v>
      </c>
      <c r="AE45">
        <f t="shared" si="15"/>
        <v>0</v>
      </c>
      <c r="AG45">
        <f t="shared" si="3"/>
        <v>0</v>
      </c>
      <c r="AH45">
        <f t="shared" si="4"/>
        <v>0</v>
      </c>
      <c r="AI45">
        <f t="shared" si="16"/>
        <v>0</v>
      </c>
      <c r="AJ45">
        <f t="shared" si="17"/>
        <v>0</v>
      </c>
      <c r="AK45">
        <f t="shared" si="5"/>
        <v>0</v>
      </c>
      <c r="AL45">
        <f t="shared" si="6"/>
        <v>0</v>
      </c>
      <c r="AM45">
        <f t="shared" si="7"/>
        <v>0</v>
      </c>
    </row>
    <row r="46" spans="1:39" ht="12.75">
      <c r="A46" s="10"/>
      <c r="B46" s="11"/>
      <c r="C46" s="12"/>
      <c r="D46" s="8">
        <f t="shared" si="0"/>
        <v>0</v>
      </c>
      <c r="E46" s="9"/>
      <c r="N46">
        <f t="shared" si="18"/>
        <v>0</v>
      </c>
      <c r="O46">
        <f t="shared" si="21"/>
        <v>0</v>
      </c>
      <c r="Q46">
        <f t="shared" si="8"/>
        <v>0</v>
      </c>
      <c r="R46">
        <f t="shared" si="19"/>
        <v>24</v>
      </c>
      <c r="S46">
        <f t="shared" si="9"/>
        <v>0</v>
      </c>
      <c r="T46">
        <f t="shared" si="20"/>
        <v>0</v>
      </c>
      <c r="U46">
        <f t="shared" si="1"/>
        <v>0</v>
      </c>
      <c r="V46">
        <f t="shared" si="10"/>
        <v>0</v>
      </c>
      <c r="X46">
        <f t="shared" si="11"/>
        <v>0</v>
      </c>
      <c r="Y46">
        <f t="shared" si="12"/>
        <v>0</v>
      </c>
      <c r="AA46">
        <f t="shared" si="2"/>
        <v>0</v>
      </c>
      <c r="AB46">
        <f t="shared" si="13"/>
        <v>0</v>
      </c>
      <c r="AD46">
        <f t="shared" si="14"/>
        <v>0</v>
      </c>
      <c r="AE46">
        <f t="shared" si="15"/>
        <v>0</v>
      </c>
      <c r="AG46">
        <f t="shared" si="3"/>
        <v>0</v>
      </c>
      <c r="AH46">
        <f t="shared" si="4"/>
        <v>0</v>
      </c>
      <c r="AI46">
        <f t="shared" si="16"/>
        <v>0</v>
      </c>
      <c r="AJ46">
        <f t="shared" si="17"/>
        <v>0</v>
      </c>
      <c r="AK46">
        <f t="shared" si="5"/>
        <v>0</v>
      </c>
      <c r="AL46">
        <f t="shared" si="6"/>
        <v>0</v>
      </c>
      <c r="AM46">
        <f t="shared" si="7"/>
        <v>0</v>
      </c>
    </row>
    <row r="47" spans="1:39" ht="12.75">
      <c r="A47" s="10"/>
      <c r="B47" s="11"/>
      <c r="C47" s="12"/>
      <c r="D47" s="8">
        <f t="shared" si="0"/>
        <v>0</v>
      </c>
      <c r="E47" s="9"/>
      <c r="N47">
        <f t="shared" si="18"/>
        <v>0</v>
      </c>
      <c r="O47">
        <f t="shared" si="21"/>
        <v>0</v>
      </c>
      <c r="Q47">
        <f t="shared" si="8"/>
        <v>0</v>
      </c>
      <c r="R47">
        <f t="shared" si="19"/>
        <v>24</v>
      </c>
      <c r="S47">
        <f t="shared" si="9"/>
        <v>0</v>
      </c>
      <c r="T47">
        <f t="shared" si="20"/>
        <v>0</v>
      </c>
      <c r="U47">
        <f t="shared" si="1"/>
        <v>0</v>
      </c>
      <c r="V47">
        <f t="shared" si="10"/>
        <v>0</v>
      </c>
      <c r="X47">
        <f t="shared" si="11"/>
        <v>0</v>
      </c>
      <c r="Y47">
        <f t="shared" si="12"/>
        <v>0</v>
      </c>
      <c r="AA47">
        <f t="shared" si="2"/>
        <v>0</v>
      </c>
      <c r="AB47">
        <f t="shared" si="13"/>
        <v>0</v>
      </c>
      <c r="AD47">
        <f t="shared" si="14"/>
        <v>0</v>
      </c>
      <c r="AE47">
        <f t="shared" si="15"/>
        <v>0</v>
      </c>
      <c r="AG47">
        <f t="shared" si="3"/>
        <v>0</v>
      </c>
      <c r="AH47">
        <f t="shared" si="4"/>
        <v>0</v>
      </c>
      <c r="AI47">
        <f t="shared" si="16"/>
        <v>0</v>
      </c>
      <c r="AJ47">
        <f t="shared" si="17"/>
        <v>0</v>
      </c>
      <c r="AK47">
        <f t="shared" si="5"/>
        <v>0</v>
      </c>
      <c r="AL47">
        <f t="shared" si="6"/>
        <v>0</v>
      </c>
      <c r="AM47">
        <f t="shared" si="7"/>
        <v>0</v>
      </c>
    </row>
    <row r="48" spans="1:39" ht="12.75">
      <c r="A48" s="10"/>
      <c r="B48" s="11"/>
      <c r="C48" s="12"/>
      <c r="D48" s="8">
        <f t="shared" si="0"/>
        <v>0</v>
      </c>
      <c r="E48" s="9"/>
      <c r="N48">
        <f t="shared" si="18"/>
        <v>0</v>
      </c>
      <c r="O48">
        <f t="shared" si="21"/>
        <v>0</v>
      </c>
      <c r="Q48">
        <f t="shared" si="8"/>
        <v>0</v>
      </c>
      <c r="R48">
        <f t="shared" si="19"/>
        <v>24</v>
      </c>
      <c r="S48">
        <f t="shared" si="9"/>
        <v>0</v>
      </c>
      <c r="T48">
        <f t="shared" si="20"/>
        <v>0</v>
      </c>
      <c r="U48">
        <f t="shared" si="1"/>
        <v>0</v>
      </c>
      <c r="V48">
        <f t="shared" si="10"/>
        <v>0</v>
      </c>
      <c r="X48">
        <f t="shared" si="11"/>
        <v>0</v>
      </c>
      <c r="Y48">
        <f t="shared" si="12"/>
        <v>0</v>
      </c>
      <c r="AA48">
        <f t="shared" si="2"/>
        <v>0</v>
      </c>
      <c r="AB48">
        <f t="shared" si="13"/>
        <v>0</v>
      </c>
      <c r="AD48">
        <f t="shared" si="14"/>
        <v>0</v>
      </c>
      <c r="AE48">
        <f t="shared" si="15"/>
        <v>0</v>
      </c>
      <c r="AG48">
        <f t="shared" si="3"/>
        <v>0</v>
      </c>
      <c r="AH48">
        <f t="shared" si="4"/>
        <v>0</v>
      </c>
      <c r="AI48">
        <f t="shared" si="16"/>
        <v>0</v>
      </c>
      <c r="AJ48">
        <f t="shared" si="17"/>
        <v>0</v>
      </c>
      <c r="AK48">
        <f t="shared" si="5"/>
        <v>0</v>
      </c>
      <c r="AL48">
        <f t="shared" si="6"/>
        <v>0</v>
      </c>
      <c r="AM48">
        <f t="shared" si="7"/>
        <v>0</v>
      </c>
    </row>
    <row r="49" spans="1:39" ht="12.75">
      <c r="A49" s="10"/>
      <c r="B49" s="11"/>
      <c r="C49" s="12"/>
      <c r="D49" s="8">
        <f t="shared" si="0"/>
        <v>0</v>
      </c>
      <c r="E49" s="9"/>
      <c r="N49">
        <f t="shared" si="18"/>
        <v>0</v>
      </c>
      <c r="O49">
        <f t="shared" si="21"/>
        <v>0</v>
      </c>
      <c r="Q49">
        <f t="shared" si="8"/>
        <v>0</v>
      </c>
      <c r="R49">
        <f t="shared" si="19"/>
        <v>24</v>
      </c>
      <c r="S49">
        <f t="shared" si="9"/>
        <v>0</v>
      </c>
      <c r="T49">
        <f t="shared" si="20"/>
        <v>0</v>
      </c>
      <c r="U49">
        <f t="shared" si="1"/>
        <v>0</v>
      </c>
      <c r="V49">
        <f t="shared" si="10"/>
        <v>0</v>
      </c>
      <c r="X49">
        <f t="shared" si="11"/>
        <v>0</v>
      </c>
      <c r="Y49">
        <f t="shared" si="12"/>
        <v>0</v>
      </c>
      <c r="AA49">
        <f t="shared" si="2"/>
        <v>0</v>
      </c>
      <c r="AB49">
        <f t="shared" si="13"/>
        <v>0</v>
      </c>
      <c r="AD49">
        <f t="shared" si="14"/>
        <v>0</v>
      </c>
      <c r="AE49">
        <f t="shared" si="15"/>
        <v>0</v>
      </c>
      <c r="AG49">
        <f t="shared" si="3"/>
        <v>0</v>
      </c>
      <c r="AH49">
        <f t="shared" si="4"/>
        <v>0</v>
      </c>
      <c r="AI49">
        <f t="shared" si="16"/>
        <v>0</v>
      </c>
      <c r="AJ49">
        <f t="shared" si="17"/>
        <v>0</v>
      </c>
      <c r="AK49">
        <f t="shared" si="5"/>
        <v>0</v>
      </c>
      <c r="AL49">
        <f t="shared" si="6"/>
        <v>0</v>
      </c>
      <c r="AM49">
        <f t="shared" si="7"/>
        <v>0</v>
      </c>
    </row>
    <row r="50" spans="1:39" ht="12.75">
      <c r="A50" s="10"/>
      <c r="B50" s="11"/>
      <c r="C50" s="12"/>
      <c r="D50" s="8">
        <f t="shared" si="0"/>
        <v>0</v>
      </c>
      <c r="E50" s="9"/>
      <c r="N50">
        <f t="shared" si="18"/>
        <v>0</v>
      </c>
      <c r="O50">
        <f t="shared" si="21"/>
        <v>0</v>
      </c>
      <c r="Q50">
        <f t="shared" si="8"/>
        <v>0</v>
      </c>
      <c r="R50">
        <f t="shared" si="19"/>
        <v>24</v>
      </c>
      <c r="S50">
        <f t="shared" si="9"/>
        <v>0</v>
      </c>
      <c r="T50">
        <f t="shared" si="20"/>
        <v>0</v>
      </c>
      <c r="U50">
        <f t="shared" si="1"/>
        <v>0</v>
      </c>
      <c r="V50">
        <f t="shared" si="10"/>
        <v>0</v>
      </c>
      <c r="X50">
        <f t="shared" si="11"/>
        <v>0</v>
      </c>
      <c r="Y50">
        <f t="shared" si="12"/>
        <v>0</v>
      </c>
      <c r="AA50">
        <f t="shared" si="2"/>
        <v>0</v>
      </c>
      <c r="AB50">
        <f t="shared" si="13"/>
        <v>0</v>
      </c>
      <c r="AD50">
        <f t="shared" si="14"/>
        <v>0</v>
      </c>
      <c r="AE50">
        <f t="shared" si="15"/>
        <v>0</v>
      </c>
      <c r="AG50">
        <f t="shared" si="3"/>
        <v>0</v>
      </c>
      <c r="AH50">
        <f t="shared" si="4"/>
        <v>0</v>
      </c>
      <c r="AI50">
        <f t="shared" si="16"/>
        <v>0</v>
      </c>
      <c r="AJ50">
        <f t="shared" si="17"/>
        <v>0</v>
      </c>
      <c r="AK50">
        <f t="shared" si="5"/>
        <v>0</v>
      </c>
      <c r="AL50">
        <f t="shared" si="6"/>
        <v>0</v>
      </c>
      <c r="AM50">
        <f t="shared" si="7"/>
        <v>0</v>
      </c>
    </row>
    <row r="51" spans="1:39" ht="12.75">
      <c r="A51" s="10"/>
      <c r="B51" s="11"/>
      <c r="C51" s="12"/>
      <c r="D51" s="8">
        <f t="shared" si="0"/>
        <v>0</v>
      </c>
      <c r="E51" s="9"/>
      <c r="N51">
        <f t="shared" si="18"/>
        <v>0</v>
      </c>
      <c r="O51">
        <f t="shared" si="21"/>
        <v>0</v>
      </c>
      <c r="Q51">
        <f t="shared" si="8"/>
        <v>0</v>
      </c>
      <c r="R51">
        <f t="shared" si="19"/>
        <v>24</v>
      </c>
      <c r="S51">
        <f t="shared" si="9"/>
        <v>0</v>
      </c>
      <c r="T51">
        <f t="shared" si="20"/>
        <v>0</v>
      </c>
      <c r="U51">
        <f t="shared" si="1"/>
        <v>0</v>
      </c>
      <c r="V51">
        <f t="shared" si="10"/>
        <v>0</v>
      </c>
      <c r="X51">
        <f t="shared" si="11"/>
        <v>0</v>
      </c>
      <c r="Y51">
        <f t="shared" si="12"/>
        <v>0</v>
      </c>
      <c r="AA51">
        <f t="shared" si="2"/>
        <v>0</v>
      </c>
      <c r="AB51">
        <f t="shared" si="13"/>
        <v>0</v>
      </c>
      <c r="AD51">
        <f t="shared" si="14"/>
        <v>0</v>
      </c>
      <c r="AE51">
        <f t="shared" si="15"/>
        <v>0</v>
      </c>
      <c r="AG51">
        <f t="shared" si="3"/>
        <v>0</v>
      </c>
      <c r="AH51">
        <f t="shared" si="4"/>
        <v>0</v>
      </c>
      <c r="AI51">
        <f t="shared" si="16"/>
        <v>0</v>
      </c>
      <c r="AJ51">
        <f t="shared" si="17"/>
        <v>0</v>
      </c>
      <c r="AK51">
        <f t="shared" si="5"/>
        <v>0</v>
      </c>
      <c r="AL51">
        <f t="shared" si="6"/>
        <v>0</v>
      </c>
      <c r="AM51">
        <f t="shared" si="7"/>
        <v>0</v>
      </c>
    </row>
    <row r="52" spans="1:39" ht="12.75">
      <c r="A52" s="10"/>
      <c r="B52" s="11"/>
      <c r="C52" s="12"/>
      <c r="D52" s="8">
        <f t="shared" si="0"/>
        <v>0</v>
      </c>
      <c r="E52" s="9"/>
      <c r="N52">
        <f t="shared" si="18"/>
        <v>0</v>
      </c>
      <c r="O52">
        <f t="shared" si="21"/>
        <v>0</v>
      </c>
      <c r="Q52">
        <f t="shared" si="8"/>
        <v>0</v>
      </c>
      <c r="R52">
        <f t="shared" si="19"/>
        <v>24</v>
      </c>
      <c r="S52">
        <f t="shared" si="9"/>
        <v>0</v>
      </c>
      <c r="T52">
        <f t="shared" si="20"/>
        <v>0</v>
      </c>
      <c r="U52">
        <f t="shared" si="1"/>
        <v>0</v>
      </c>
      <c r="V52">
        <f t="shared" si="10"/>
        <v>0</v>
      </c>
      <c r="X52">
        <f t="shared" si="11"/>
        <v>0</v>
      </c>
      <c r="Y52">
        <f t="shared" si="12"/>
        <v>0</v>
      </c>
      <c r="AA52">
        <f t="shared" si="2"/>
        <v>0</v>
      </c>
      <c r="AB52">
        <f t="shared" si="13"/>
        <v>0</v>
      </c>
      <c r="AD52">
        <f t="shared" si="14"/>
        <v>0</v>
      </c>
      <c r="AE52">
        <f t="shared" si="15"/>
        <v>0</v>
      </c>
      <c r="AG52">
        <f t="shared" si="3"/>
        <v>0</v>
      </c>
      <c r="AH52">
        <f t="shared" si="4"/>
        <v>0</v>
      </c>
      <c r="AI52">
        <f t="shared" si="16"/>
        <v>0</v>
      </c>
      <c r="AJ52">
        <f t="shared" si="17"/>
        <v>0</v>
      </c>
      <c r="AK52">
        <f t="shared" si="5"/>
        <v>0</v>
      </c>
      <c r="AL52">
        <f t="shared" si="6"/>
        <v>0</v>
      </c>
      <c r="AM52">
        <f t="shared" si="7"/>
        <v>0</v>
      </c>
    </row>
    <row r="53" spans="1:39" ht="12.75">
      <c r="A53" s="10"/>
      <c r="B53" s="11"/>
      <c r="C53" s="12"/>
      <c r="D53" s="8">
        <f t="shared" si="0"/>
        <v>0</v>
      </c>
      <c r="E53" s="9"/>
      <c r="N53">
        <f t="shared" si="18"/>
        <v>0</v>
      </c>
      <c r="O53">
        <f t="shared" si="21"/>
        <v>0</v>
      </c>
      <c r="Q53">
        <f t="shared" si="8"/>
        <v>0</v>
      </c>
      <c r="R53">
        <f t="shared" si="19"/>
        <v>24</v>
      </c>
      <c r="S53">
        <f t="shared" si="9"/>
        <v>0</v>
      </c>
      <c r="T53">
        <f t="shared" si="20"/>
        <v>0</v>
      </c>
      <c r="U53">
        <f t="shared" si="1"/>
        <v>0</v>
      </c>
      <c r="V53">
        <f t="shared" si="10"/>
        <v>0</v>
      </c>
      <c r="X53">
        <f t="shared" si="11"/>
        <v>0</v>
      </c>
      <c r="Y53">
        <f t="shared" si="12"/>
        <v>0</v>
      </c>
      <c r="AA53">
        <f t="shared" si="2"/>
        <v>0</v>
      </c>
      <c r="AB53">
        <f t="shared" si="13"/>
        <v>0</v>
      </c>
      <c r="AD53">
        <f t="shared" si="14"/>
        <v>0</v>
      </c>
      <c r="AE53">
        <f t="shared" si="15"/>
        <v>0</v>
      </c>
      <c r="AG53">
        <f t="shared" si="3"/>
        <v>0</v>
      </c>
      <c r="AH53">
        <f t="shared" si="4"/>
        <v>0</v>
      </c>
      <c r="AI53">
        <f t="shared" si="16"/>
        <v>0</v>
      </c>
      <c r="AJ53">
        <f t="shared" si="17"/>
        <v>0</v>
      </c>
      <c r="AK53">
        <f t="shared" si="5"/>
        <v>0</v>
      </c>
      <c r="AL53">
        <f t="shared" si="6"/>
        <v>0</v>
      </c>
      <c r="AM53">
        <f t="shared" si="7"/>
        <v>0</v>
      </c>
    </row>
    <row r="54" spans="1:39" ht="12.75">
      <c r="A54" s="10"/>
      <c r="B54" s="11"/>
      <c r="C54" s="12"/>
      <c r="D54" s="8">
        <f t="shared" si="0"/>
        <v>0</v>
      </c>
      <c r="E54" s="9"/>
      <c r="N54">
        <f t="shared" si="18"/>
        <v>0</v>
      </c>
      <c r="O54">
        <f t="shared" si="21"/>
        <v>0</v>
      </c>
      <c r="Q54">
        <f t="shared" si="8"/>
        <v>0</v>
      </c>
      <c r="R54">
        <f t="shared" si="19"/>
        <v>24</v>
      </c>
      <c r="S54">
        <f t="shared" si="9"/>
        <v>0</v>
      </c>
      <c r="T54">
        <f t="shared" si="20"/>
        <v>0</v>
      </c>
      <c r="U54">
        <f t="shared" si="1"/>
        <v>0</v>
      </c>
      <c r="V54">
        <f t="shared" si="10"/>
        <v>0</v>
      </c>
      <c r="X54">
        <f t="shared" si="11"/>
        <v>0</v>
      </c>
      <c r="Y54">
        <f t="shared" si="12"/>
        <v>0</v>
      </c>
      <c r="AA54">
        <f t="shared" si="2"/>
        <v>0</v>
      </c>
      <c r="AB54">
        <f t="shared" si="13"/>
        <v>0</v>
      </c>
      <c r="AD54">
        <f t="shared" si="14"/>
        <v>0</v>
      </c>
      <c r="AE54">
        <f t="shared" si="15"/>
        <v>0</v>
      </c>
      <c r="AG54">
        <f t="shared" si="3"/>
        <v>0</v>
      </c>
      <c r="AH54">
        <f t="shared" si="4"/>
        <v>0</v>
      </c>
      <c r="AI54">
        <f t="shared" si="16"/>
        <v>0</v>
      </c>
      <c r="AJ54">
        <f t="shared" si="17"/>
        <v>0</v>
      </c>
      <c r="AK54">
        <f t="shared" si="5"/>
        <v>0</v>
      </c>
      <c r="AL54">
        <f t="shared" si="6"/>
        <v>0</v>
      </c>
      <c r="AM54">
        <f t="shared" si="7"/>
        <v>0</v>
      </c>
    </row>
    <row r="55" spans="1:39" ht="12.75">
      <c r="A55" s="10"/>
      <c r="B55" s="11"/>
      <c r="C55" s="12"/>
      <c r="D55" s="8">
        <f t="shared" si="0"/>
        <v>0</v>
      </c>
      <c r="E55" s="9"/>
      <c r="N55">
        <f t="shared" si="18"/>
        <v>0</v>
      </c>
      <c r="O55">
        <f t="shared" si="21"/>
        <v>0</v>
      </c>
      <c r="Q55">
        <f t="shared" si="8"/>
        <v>0</v>
      </c>
      <c r="R55">
        <f t="shared" si="19"/>
        <v>24</v>
      </c>
      <c r="S55">
        <f t="shared" si="9"/>
        <v>0</v>
      </c>
      <c r="T55">
        <f t="shared" si="20"/>
        <v>0</v>
      </c>
      <c r="U55">
        <f t="shared" si="1"/>
        <v>0</v>
      </c>
      <c r="V55">
        <f t="shared" si="10"/>
        <v>0</v>
      </c>
      <c r="X55">
        <f t="shared" si="11"/>
        <v>0</v>
      </c>
      <c r="Y55">
        <f t="shared" si="12"/>
        <v>0</v>
      </c>
      <c r="AA55">
        <f t="shared" si="2"/>
        <v>0</v>
      </c>
      <c r="AB55">
        <f t="shared" si="13"/>
        <v>0</v>
      </c>
      <c r="AD55">
        <f t="shared" si="14"/>
        <v>0</v>
      </c>
      <c r="AE55">
        <f t="shared" si="15"/>
        <v>0</v>
      </c>
      <c r="AG55">
        <f t="shared" si="3"/>
        <v>0</v>
      </c>
      <c r="AH55">
        <f t="shared" si="4"/>
        <v>0</v>
      </c>
      <c r="AI55">
        <f t="shared" si="16"/>
        <v>0</v>
      </c>
      <c r="AJ55">
        <f t="shared" si="17"/>
        <v>0</v>
      </c>
      <c r="AK55">
        <f t="shared" si="5"/>
        <v>0</v>
      </c>
      <c r="AL55">
        <f t="shared" si="6"/>
        <v>0</v>
      </c>
      <c r="AM55">
        <f t="shared" si="7"/>
        <v>0</v>
      </c>
    </row>
    <row r="56" spans="1:39" ht="12.75">
      <c r="A56" s="10"/>
      <c r="B56" s="11"/>
      <c r="C56" s="12"/>
      <c r="D56" s="8">
        <f t="shared" si="0"/>
        <v>0</v>
      </c>
      <c r="E56" s="9"/>
      <c r="N56">
        <f t="shared" si="18"/>
        <v>0</v>
      </c>
      <c r="O56">
        <f t="shared" si="21"/>
        <v>0</v>
      </c>
      <c r="Q56">
        <f t="shared" si="8"/>
        <v>0</v>
      </c>
      <c r="R56">
        <f t="shared" si="19"/>
        <v>24</v>
      </c>
      <c r="S56">
        <f t="shared" si="9"/>
        <v>0</v>
      </c>
      <c r="T56">
        <f t="shared" si="20"/>
        <v>0</v>
      </c>
      <c r="U56">
        <f t="shared" si="1"/>
        <v>0</v>
      </c>
      <c r="V56">
        <f t="shared" si="10"/>
        <v>0</v>
      </c>
      <c r="X56">
        <f t="shared" si="11"/>
        <v>0</v>
      </c>
      <c r="Y56">
        <f t="shared" si="12"/>
        <v>0</v>
      </c>
      <c r="AA56">
        <f t="shared" si="2"/>
        <v>0</v>
      </c>
      <c r="AB56">
        <f t="shared" si="13"/>
        <v>0</v>
      </c>
      <c r="AD56">
        <f t="shared" si="14"/>
        <v>0</v>
      </c>
      <c r="AE56">
        <f t="shared" si="15"/>
        <v>0</v>
      </c>
      <c r="AG56">
        <f t="shared" si="3"/>
        <v>0</v>
      </c>
      <c r="AH56">
        <f t="shared" si="4"/>
        <v>0</v>
      </c>
      <c r="AI56">
        <f t="shared" si="16"/>
        <v>0</v>
      </c>
      <c r="AJ56">
        <f t="shared" si="17"/>
        <v>0</v>
      </c>
      <c r="AK56">
        <f t="shared" si="5"/>
        <v>0</v>
      </c>
      <c r="AL56">
        <f t="shared" si="6"/>
        <v>0</v>
      </c>
      <c r="AM56">
        <f t="shared" si="7"/>
        <v>0</v>
      </c>
    </row>
    <row r="57" spans="1:39" ht="12.75">
      <c r="A57" s="10"/>
      <c r="B57" s="11"/>
      <c r="C57" s="12"/>
      <c r="D57" s="8">
        <f t="shared" si="0"/>
        <v>0</v>
      </c>
      <c r="E57" s="9"/>
      <c r="N57">
        <f t="shared" si="18"/>
        <v>0</v>
      </c>
      <c r="O57">
        <f t="shared" si="21"/>
        <v>0</v>
      </c>
      <c r="Q57">
        <f t="shared" si="8"/>
        <v>0</v>
      </c>
      <c r="R57">
        <f t="shared" si="19"/>
        <v>24</v>
      </c>
      <c r="S57">
        <f t="shared" si="9"/>
        <v>0</v>
      </c>
      <c r="T57">
        <f t="shared" si="20"/>
        <v>0</v>
      </c>
      <c r="U57">
        <f t="shared" si="1"/>
        <v>0</v>
      </c>
      <c r="V57">
        <f t="shared" si="10"/>
        <v>0</v>
      </c>
      <c r="X57">
        <f t="shared" si="11"/>
        <v>0</v>
      </c>
      <c r="Y57">
        <f t="shared" si="12"/>
        <v>0</v>
      </c>
      <c r="AA57">
        <f t="shared" si="2"/>
        <v>0</v>
      </c>
      <c r="AB57">
        <f t="shared" si="13"/>
        <v>0</v>
      </c>
      <c r="AD57">
        <f t="shared" si="14"/>
        <v>0</v>
      </c>
      <c r="AE57">
        <f t="shared" si="15"/>
        <v>0</v>
      </c>
      <c r="AG57">
        <f t="shared" si="3"/>
        <v>0</v>
      </c>
      <c r="AH57">
        <f t="shared" si="4"/>
        <v>0</v>
      </c>
      <c r="AI57">
        <f t="shared" si="16"/>
        <v>0</v>
      </c>
      <c r="AJ57">
        <f t="shared" si="17"/>
        <v>0</v>
      </c>
      <c r="AK57">
        <f t="shared" si="5"/>
        <v>0</v>
      </c>
      <c r="AL57">
        <f t="shared" si="6"/>
        <v>0</v>
      </c>
      <c r="AM57">
        <f t="shared" si="7"/>
        <v>0</v>
      </c>
    </row>
    <row r="58" spans="1:39" ht="12.75">
      <c r="A58" s="10"/>
      <c r="B58" s="11"/>
      <c r="C58" s="12"/>
      <c r="D58" s="8">
        <f t="shared" si="0"/>
        <v>0</v>
      </c>
      <c r="E58" s="9"/>
      <c r="N58">
        <f t="shared" si="18"/>
        <v>0</v>
      </c>
      <c r="O58">
        <f t="shared" si="21"/>
        <v>0</v>
      </c>
      <c r="Q58">
        <f t="shared" si="8"/>
        <v>0</v>
      </c>
      <c r="R58">
        <f t="shared" si="19"/>
        <v>24</v>
      </c>
      <c r="S58">
        <f t="shared" si="9"/>
        <v>0</v>
      </c>
      <c r="T58">
        <f t="shared" si="20"/>
        <v>0</v>
      </c>
      <c r="U58">
        <f t="shared" si="1"/>
        <v>0</v>
      </c>
      <c r="V58">
        <f t="shared" si="10"/>
        <v>0</v>
      </c>
      <c r="X58">
        <f t="shared" si="11"/>
        <v>0</v>
      </c>
      <c r="Y58">
        <f t="shared" si="12"/>
        <v>0</v>
      </c>
      <c r="AA58">
        <f t="shared" si="2"/>
        <v>0</v>
      </c>
      <c r="AB58">
        <f t="shared" si="13"/>
        <v>0</v>
      </c>
      <c r="AD58">
        <f t="shared" si="14"/>
        <v>0</v>
      </c>
      <c r="AE58">
        <f t="shared" si="15"/>
        <v>0</v>
      </c>
      <c r="AG58">
        <f t="shared" si="3"/>
        <v>0</v>
      </c>
      <c r="AH58">
        <f t="shared" si="4"/>
        <v>0</v>
      </c>
      <c r="AI58">
        <f t="shared" si="16"/>
        <v>0</v>
      </c>
      <c r="AJ58">
        <f t="shared" si="17"/>
        <v>0</v>
      </c>
      <c r="AK58">
        <f t="shared" si="5"/>
        <v>0</v>
      </c>
      <c r="AL58">
        <f t="shared" si="6"/>
        <v>0</v>
      </c>
      <c r="AM58">
        <f t="shared" si="7"/>
        <v>0</v>
      </c>
    </row>
    <row r="59" spans="1:39" ht="12.75">
      <c r="A59" s="10"/>
      <c r="B59" s="11"/>
      <c r="C59" s="12"/>
      <c r="D59" s="8">
        <f t="shared" si="0"/>
        <v>0</v>
      </c>
      <c r="E59" s="9"/>
      <c r="N59">
        <f t="shared" si="18"/>
        <v>0</v>
      </c>
      <c r="O59">
        <f t="shared" si="21"/>
        <v>0</v>
      </c>
      <c r="Q59">
        <f t="shared" si="8"/>
        <v>0</v>
      </c>
      <c r="R59">
        <f t="shared" si="19"/>
        <v>24</v>
      </c>
      <c r="S59">
        <f t="shared" si="9"/>
        <v>0</v>
      </c>
      <c r="T59">
        <f t="shared" si="20"/>
        <v>0</v>
      </c>
      <c r="U59">
        <f t="shared" si="1"/>
        <v>0</v>
      </c>
      <c r="V59">
        <f t="shared" si="10"/>
        <v>0</v>
      </c>
      <c r="X59">
        <f t="shared" si="11"/>
        <v>0</v>
      </c>
      <c r="Y59">
        <f t="shared" si="12"/>
        <v>0</v>
      </c>
      <c r="AA59">
        <f t="shared" si="2"/>
        <v>0</v>
      </c>
      <c r="AB59">
        <f t="shared" si="13"/>
        <v>0</v>
      </c>
      <c r="AD59">
        <f t="shared" si="14"/>
        <v>0</v>
      </c>
      <c r="AE59">
        <f t="shared" si="15"/>
        <v>0</v>
      </c>
      <c r="AG59">
        <f t="shared" si="3"/>
        <v>0</v>
      </c>
      <c r="AH59">
        <f t="shared" si="4"/>
        <v>0</v>
      </c>
      <c r="AI59">
        <f t="shared" si="16"/>
        <v>0</v>
      </c>
      <c r="AJ59">
        <f t="shared" si="17"/>
        <v>0</v>
      </c>
      <c r="AK59">
        <f t="shared" si="5"/>
        <v>0</v>
      </c>
      <c r="AL59">
        <f t="shared" si="6"/>
        <v>0</v>
      </c>
      <c r="AM59">
        <f t="shared" si="7"/>
        <v>0</v>
      </c>
    </row>
    <row r="60" spans="1:39" ht="12.75">
      <c r="A60" s="10"/>
      <c r="B60" s="11"/>
      <c r="C60" s="12"/>
      <c r="D60" s="8">
        <f t="shared" si="0"/>
        <v>0</v>
      </c>
      <c r="E60" s="9"/>
      <c r="N60">
        <f t="shared" si="18"/>
        <v>0</v>
      </c>
      <c r="O60">
        <f t="shared" si="21"/>
        <v>0</v>
      </c>
      <c r="Q60">
        <f t="shared" si="8"/>
        <v>0</v>
      </c>
      <c r="R60">
        <f t="shared" si="19"/>
        <v>24</v>
      </c>
      <c r="S60">
        <f t="shared" si="9"/>
        <v>0</v>
      </c>
      <c r="T60">
        <f t="shared" si="20"/>
        <v>0</v>
      </c>
      <c r="U60">
        <f t="shared" si="1"/>
        <v>0</v>
      </c>
      <c r="V60">
        <f t="shared" si="10"/>
        <v>0</v>
      </c>
      <c r="X60">
        <f t="shared" si="11"/>
        <v>0</v>
      </c>
      <c r="Y60">
        <f t="shared" si="12"/>
        <v>0</v>
      </c>
      <c r="AA60">
        <f t="shared" si="2"/>
        <v>0</v>
      </c>
      <c r="AB60">
        <f t="shared" si="13"/>
        <v>0</v>
      </c>
      <c r="AD60">
        <f t="shared" si="14"/>
        <v>0</v>
      </c>
      <c r="AE60">
        <f t="shared" si="15"/>
        <v>0</v>
      </c>
      <c r="AG60">
        <f t="shared" si="3"/>
        <v>0</v>
      </c>
      <c r="AH60">
        <f t="shared" si="4"/>
        <v>0</v>
      </c>
      <c r="AI60">
        <f t="shared" si="16"/>
        <v>0</v>
      </c>
      <c r="AJ60">
        <f t="shared" si="17"/>
        <v>0</v>
      </c>
      <c r="AK60">
        <f t="shared" si="5"/>
        <v>0</v>
      </c>
      <c r="AL60">
        <f t="shared" si="6"/>
        <v>0</v>
      </c>
      <c r="AM60">
        <f t="shared" si="7"/>
        <v>0</v>
      </c>
    </row>
    <row r="61" spans="1:39" ht="12.75">
      <c r="A61" s="10"/>
      <c r="B61" s="11"/>
      <c r="C61" s="12"/>
      <c r="D61" s="8">
        <f t="shared" si="0"/>
        <v>0</v>
      </c>
      <c r="E61" s="9"/>
      <c r="N61">
        <f t="shared" si="18"/>
        <v>0</v>
      </c>
      <c r="O61">
        <f t="shared" si="21"/>
        <v>0</v>
      </c>
      <c r="Q61">
        <f t="shared" si="8"/>
        <v>0</v>
      </c>
      <c r="R61">
        <f t="shared" si="19"/>
        <v>24</v>
      </c>
      <c r="S61">
        <f t="shared" si="9"/>
        <v>0</v>
      </c>
      <c r="T61">
        <f t="shared" si="20"/>
        <v>0</v>
      </c>
      <c r="U61">
        <f t="shared" si="1"/>
        <v>0</v>
      </c>
      <c r="V61">
        <f t="shared" si="10"/>
        <v>0</v>
      </c>
      <c r="X61">
        <f t="shared" si="11"/>
        <v>0</v>
      </c>
      <c r="Y61">
        <f t="shared" si="12"/>
        <v>0</v>
      </c>
      <c r="AA61">
        <f t="shared" si="2"/>
        <v>0</v>
      </c>
      <c r="AB61">
        <f t="shared" si="13"/>
        <v>0</v>
      </c>
      <c r="AD61">
        <f t="shared" si="14"/>
        <v>0</v>
      </c>
      <c r="AE61">
        <f t="shared" si="15"/>
        <v>0</v>
      </c>
      <c r="AG61">
        <f t="shared" si="3"/>
        <v>0</v>
      </c>
      <c r="AH61">
        <f t="shared" si="4"/>
        <v>0</v>
      </c>
      <c r="AI61">
        <f t="shared" si="16"/>
        <v>0</v>
      </c>
      <c r="AJ61">
        <f t="shared" si="17"/>
        <v>0</v>
      </c>
      <c r="AK61">
        <f t="shared" si="5"/>
        <v>0</v>
      </c>
      <c r="AL61">
        <f t="shared" si="6"/>
        <v>0</v>
      </c>
      <c r="AM61">
        <f t="shared" si="7"/>
        <v>0</v>
      </c>
    </row>
    <row r="62" spans="1:39" ht="12.75">
      <c r="A62" s="10"/>
      <c r="B62" s="11"/>
      <c r="C62" s="12"/>
      <c r="D62" s="8">
        <f t="shared" si="0"/>
        <v>0</v>
      </c>
      <c r="E62" s="9"/>
      <c r="N62">
        <f t="shared" si="18"/>
        <v>0</v>
      </c>
      <c r="O62">
        <f t="shared" si="21"/>
        <v>0</v>
      </c>
      <c r="Q62">
        <f t="shared" si="8"/>
        <v>0</v>
      </c>
      <c r="R62">
        <f t="shared" si="19"/>
        <v>24</v>
      </c>
      <c r="S62">
        <f t="shared" si="9"/>
        <v>0</v>
      </c>
      <c r="T62">
        <f t="shared" si="20"/>
        <v>0</v>
      </c>
      <c r="U62">
        <f t="shared" si="1"/>
        <v>0</v>
      </c>
      <c r="V62">
        <f t="shared" si="10"/>
        <v>0</v>
      </c>
      <c r="X62">
        <f t="shared" si="11"/>
        <v>0</v>
      </c>
      <c r="Y62">
        <f t="shared" si="12"/>
        <v>0</v>
      </c>
      <c r="AA62">
        <f t="shared" si="2"/>
        <v>0</v>
      </c>
      <c r="AB62">
        <f t="shared" si="13"/>
        <v>0</v>
      </c>
      <c r="AD62">
        <f t="shared" si="14"/>
        <v>0</v>
      </c>
      <c r="AE62">
        <f t="shared" si="15"/>
        <v>0</v>
      </c>
      <c r="AG62">
        <f t="shared" si="3"/>
        <v>0</v>
      </c>
      <c r="AH62">
        <f t="shared" si="4"/>
        <v>0</v>
      </c>
      <c r="AI62">
        <f t="shared" si="16"/>
        <v>0</v>
      </c>
      <c r="AJ62">
        <f t="shared" si="17"/>
        <v>0</v>
      </c>
      <c r="AK62">
        <f t="shared" si="5"/>
        <v>0</v>
      </c>
      <c r="AL62">
        <f t="shared" si="6"/>
        <v>0</v>
      </c>
      <c r="AM62">
        <f t="shared" si="7"/>
        <v>0</v>
      </c>
    </row>
    <row r="63" spans="1:39" ht="12.75">
      <c r="A63" s="10"/>
      <c r="B63" s="11"/>
      <c r="C63" s="12"/>
      <c r="D63" s="8">
        <f t="shared" si="0"/>
        <v>0</v>
      </c>
      <c r="E63" s="9"/>
      <c r="N63">
        <f t="shared" si="18"/>
        <v>0</v>
      </c>
      <c r="O63">
        <f t="shared" si="21"/>
        <v>0</v>
      </c>
      <c r="Q63">
        <f t="shared" si="8"/>
        <v>0</v>
      </c>
      <c r="R63">
        <f t="shared" si="19"/>
        <v>24</v>
      </c>
      <c r="S63">
        <f t="shared" si="9"/>
        <v>0</v>
      </c>
      <c r="T63">
        <f t="shared" si="20"/>
        <v>0</v>
      </c>
      <c r="U63">
        <f t="shared" si="1"/>
        <v>0</v>
      </c>
      <c r="V63">
        <f t="shared" si="10"/>
        <v>0</v>
      </c>
      <c r="X63">
        <f t="shared" si="11"/>
        <v>0</v>
      </c>
      <c r="Y63">
        <f t="shared" si="12"/>
        <v>0</v>
      </c>
      <c r="AA63">
        <f t="shared" si="2"/>
        <v>0</v>
      </c>
      <c r="AB63">
        <f t="shared" si="13"/>
        <v>0</v>
      </c>
      <c r="AD63">
        <f t="shared" si="14"/>
        <v>0</v>
      </c>
      <c r="AE63">
        <f t="shared" si="15"/>
        <v>0</v>
      </c>
      <c r="AG63">
        <f t="shared" si="3"/>
        <v>0</v>
      </c>
      <c r="AH63">
        <f t="shared" si="4"/>
        <v>0</v>
      </c>
      <c r="AI63">
        <f t="shared" si="16"/>
        <v>0</v>
      </c>
      <c r="AJ63">
        <f t="shared" si="17"/>
        <v>0</v>
      </c>
      <c r="AK63">
        <f t="shared" si="5"/>
        <v>0</v>
      </c>
      <c r="AL63">
        <f t="shared" si="6"/>
        <v>0</v>
      </c>
      <c r="AM63">
        <f t="shared" si="7"/>
        <v>0</v>
      </c>
    </row>
    <row r="64" spans="1:39" ht="12.75">
      <c r="A64" s="10"/>
      <c r="B64" s="11"/>
      <c r="C64" s="12"/>
      <c r="D64" s="8">
        <f t="shared" si="0"/>
        <v>0</v>
      </c>
      <c r="E64" s="9"/>
      <c r="N64">
        <f t="shared" si="18"/>
        <v>0</v>
      </c>
      <c r="O64">
        <f t="shared" si="21"/>
        <v>0</v>
      </c>
      <c r="Q64">
        <f t="shared" si="8"/>
        <v>0</v>
      </c>
      <c r="R64">
        <f t="shared" si="19"/>
        <v>24</v>
      </c>
      <c r="S64">
        <f t="shared" si="9"/>
        <v>0</v>
      </c>
      <c r="T64">
        <f t="shared" si="20"/>
        <v>0</v>
      </c>
      <c r="U64">
        <f t="shared" si="1"/>
        <v>0</v>
      </c>
      <c r="V64">
        <f t="shared" si="10"/>
        <v>0</v>
      </c>
      <c r="X64">
        <f t="shared" si="11"/>
        <v>0</v>
      </c>
      <c r="Y64">
        <f t="shared" si="12"/>
        <v>0</v>
      </c>
      <c r="AA64">
        <f t="shared" si="2"/>
        <v>0</v>
      </c>
      <c r="AB64">
        <f t="shared" si="13"/>
        <v>0</v>
      </c>
      <c r="AD64">
        <f t="shared" si="14"/>
        <v>0</v>
      </c>
      <c r="AE64">
        <f t="shared" si="15"/>
        <v>0</v>
      </c>
      <c r="AG64">
        <f t="shared" si="3"/>
        <v>0</v>
      </c>
      <c r="AH64">
        <f t="shared" si="4"/>
        <v>0</v>
      </c>
      <c r="AI64">
        <f t="shared" si="16"/>
        <v>0</v>
      </c>
      <c r="AJ64">
        <f t="shared" si="17"/>
        <v>0</v>
      </c>
      <c r="AK64">
        <f t="shared" si="5"/>
        <v>0</v>
      </c>
      <c r="AL64">
        <f t="shared" si="6"/>
        <v>0</v>
      </c>
      <c r="AM64">
        <f t="shared" si="7"/>
        <v>0</v>
      </c>
    </row>
    <row r="65" spans="1:39" ht="12.75">
      <c r="A65" s="10"/>
      <c r="B65" s="11"/>
      <c r="C65" s="12"/>
      <c r="D65" s="8">
        <f t="shared" si="0"/>
        <v>0</v>
      </c>
      <c r="E65" s="9"/>
      <c r="N65">
        <f t="shared" si="18"/>
        <v>0</v>
      </c>
      <c r="O65">
        <f t="shared" si="21"/>
        <v>0</v>
      </c>
      <c r="Q65">
        <f t="shared" si="8"/>
        <v>0</v>
      </c>
      <c r="R65">
        <f t="shared" si="19"/>
        <v>24</v>
      </c>
      <c r="S65">
        <f t="shared" si="9"/>
        <v>0</v>
      </c>
      <c r="T65">
        <f t="shared" si="20"/>
        <v>0</v>
      </c>
      <c r="U65">
        <f t="shared" si="1"/>
        <v>0</v>
      </c>
      <c r="V65">
        <f t="shared" si="10"/>
        <v>0</v>
      </c>
      <c r="X65">
        <f t="shared" si="11"/>
        <v>0</v>
      </c>
      <c r="Y65">
        <f t="shared" si="12"/>
        <v>0</v>
      </c>
      <c r="AA65">
        <f t="shared" si="2"/>
        <v>0</v>
      </c>
      <c r="AB65">
        <f t="shared" si="13"/>
        <v>0</v>
      </c>
      <c r="AD65">
        <f t="shared" si="14"/>
        <v>0</v>
      </c>
      <c r="AE65">
        <f t="shared" si="15"/>
        <v>0</v>
      </c>
      <c r="AG65">
        <f t="shared" si="3"/>
        <v>0</v>
      </c>
      <c r="AH65">
        <f t="shared" si="4"/>
        <v>0</v>
      </c>
      <c r="AI65">
        <f t="shared" si="16"/>
        <v>0</v>
      </c>
      <c r="AJ65">
        <f t="shared" si="17"/>
        <v>0</v>
      </c>
      <c r="AK65">
        <f t="shared" si="5"/>
        <v>0</v>
      </c>
      <c r="AL65">
        <f t="shared" si="6"/>
        <v>0</v>
      </c>
      <c r="AM65">
        <f t="shared" si="7"/>
        <v>0</v>
      </c>
    </row>
    <row r="66" spans="1:39" ht="12.75">
      <c r="A66" s="10"/>
      <c r="B66" s="11"/>
      <c r="C66" s="12"/>
      <c r="D66" s="8">
        <f aca="true" t="shared" si="22" ref="D66:D100">$V66*SIGN($B66)</f>
        <v>0</v>
      </c>
      <c r="E66" s="9"/>
      <c r="N66">
        <f t="shared" si="18"/>
        <v>0</v>
      </c>
      <c r="O66">
        <f t="shared" si="21"/>
        <v>0</v>
      </c>
      <c r="Q66">
        <f t="shared" si="8"/>
        <v>0</v>
      </c>
      <c r="R66">
        <f t="shared" si="19"/>
        <v>24</v>
      </c>
      <c r="S66">
        <f t="shared" si="9"/>
        <v>0</v>
      </c>
      <c r="T66">
        <f t="shared" si="20"/>
        <v>0</v>
      </c>
      <c r="U66">
        <f aca="true" t="shared" si="23" ref="U66:U100">($T66-$B66)/($T66*SIGN($B66)+(1-SIGN($B66)))</f>
        <v>0</v>
      </c>
      <c r="V66">
        <f t="shared" si="10"/>
        <v>0</v>
      </c>
      <c r="X66">
        <f t="shared" si="11"/>
        <v>0</v>
      </c>
      <c r="Y66">
        <f t="shared" si="12"/>
        <v>0</v>
      </c>
      <c r="AA66">
        <f aca="true" t="shared" si="24" ref="AA66:AA100">SIGN(MAX(SIGN($U66)*(0.25-$V66),0))*ROW()</f>
        <v>0</v>
      </c>
      <c r="AB66">
        <f t="shared" si="13"/>
        <v>0</v>
      </c>
      <c r="AD66">
        <f t="shared" si="14"/>
        <v>0</v>
      </c>
      <c r="AE66">
        <f t="shared" si="15"/>
        <v>0</v>
      </c>
      <c r="AG66">
        <f aca="true" t="shared" si="25" ref="AG66:AG100">$A66*$B66</f>
        <v>0</v>
      </c>
      <c r="AH66">
        <f aca="true" t="shared" si="26" ref="AH66:AH100">$AI66*$AJ66</f>
        <v>0</v>
      </c>
      <c r="AI66">
        <f t="shared" si="16"/>
        <v>0</v>
      </c>
      <c r="AJ66">
        <f t="shared" si="17"/>
        <v>0</v>
      </c>
      <c r="AK66">
        <f aca="true" t="shared" si="27" ref="AK66:AK100">$AH66+$AK67</f>
        <v>0</v>
      </c>
      <c r="AL66">
        <f aca="true" t="shared" si="28" ref="AL66:AL100">$AK67*SIGN($AG66)</f>
        <v>0</v>
      </c>
      <c r="AM66">
        <f aca="true" t="shared" si="29" ref="AM66:AM100">($B66*$AL66^2)/((1-(SIGN($AL66)))+($T66*($T66-$B66)))</f>
        <v>0</v>
      </c>
    </row>
    <row r="67" spans="1:39" ht="12.75">
      <c r="A67" s="10"/>
      <c r="B67" s="11"/>
      <c r="C67" s="12"/>
      <c r="D67" s="8">
        <f t="shared" si="22"/>
        <v>0</v>
      </c>
      <c r="E67" s="9"/>
      <c r="N67">
        <f t="shared" si="18"/>
        <v>0</v>
      </c>
      <c r="O67">
        <f t="shared" si="21"/>
        <v>0</v>
      </c>
      <c r="Q67">
        <f aca="true" t="shared" si="30" ref="Q67:Q100">($P$2-$A67)*SIGN($A67)</f>
        <v>0</v>
      </c>
      <c r="R67">
        <f t="shared" si="19"/>
        <v>24</v>
      </c>
      <c r="S67">
        <f aca="true" t="shared" si="31" ref="S67:S100">$R67*SIGN($B67)-($B67-SIGN($B67))</f>
        <v>0</v>
      </c>
      <c r="T67">
        <f t="shared" si="20"/>
        <v>0</v>
      </c>
      <c r="U67">
        <f t="shared" si="23"/>
        <v>0</v>
      </c>
      <c r="V67">
        <f aca="true" t="shared" si="32" ref="V67:V100">$U67*$V66+(1-SIGN($B67))*$V66</f>
        <v>0</v>
      </c>
      <c r="X67">
        <f aca="true" t="shared" si="33" ref="X67:X100">SIGN(MAX(SIGN($U67)*(0.5-$V67),0))*(ROW()-$P$9)</f>
        <v>0</v>
      </c>
      <c r="Y67">
        <f aca="true" t="shared" si="34" ref="Y67:Y100">(MAX($T$2:$T$100)-$X67)*SIGN($X67)</f>
        <v>0</v>
      </c>
      <c r="AA67">
        <f t="shared" si="24"/>
        <v>0</v>
      </c>
      <c r="AB67">
        <f aca="true" t="shared" si="35" ref="AB67:AB100">(MAX($T$2:$T$100)-$AA67)*SIGN($AA67)</f>
        <v>0</v>
      </c>
      <c r="AD67">
        <f aca="true" t="shared" si="36" ref="AD67:AD100">SIGN(MAX(SIGN($U67)*(0.75-$V67),0))*(ROW()-$P$9)</f>
        <v>0</v>
      </c>
      <c r="AE67">
        <f aca="true" t="shared" si="37" ref="AE67:AE100">(MAX($T$2:$T$100)-$AD67)*SIGN($AD67)</f>
        <v>0</v>
      </c>
      <c r="AG67">
        <f t="shared" si="25"/>
        <v>0</v>
      </c>
      <c r="AH67">
        <f t="shared" si="26"/>
        <v>0</v>
      </c>
      <c r="AI67">
        <f aca="true" t="shared" si="38" ref="AI67:AI100">$A66-$A67</f>
        <v>0</v>
      </c>
      <c r="AJ67">
        <f aca="true" t="shared" si="39" ref="AJ67:AJ100">$V66</f>
        <v>0</v>
      </c>
      <c r="AK67">
        <f t="shared" si="27"/>
        <v>0</v>
      </c>
      <c r="AL67">
        <f t="shared" si="28"/>
        <v>0</v>
      </c>
      <c r="AM67">
        <f t="shared" si="29"/>
        <v>0</v>
      </c>
    </row>
    <row r="68" spans="1:39" ht="12.75">
      <c r="A68" s="10"/>
      <c r="B68" s="11"/>
      <c r="C68" s="12"/>
      <c r="D68" s="8">
        <f t="shared" si="22"/>
        <v>0</v>
      </c>
      <c r="E68" s="9"/>
      <c r="N68">
        <f aca="true" t="shared" si="40" ref="N68:N100">A68</f>
        <v>0</v>
      </c>
      <c r="O68">
        <f t="shared" si="21"/>
        <v>0</v>
      </c>
      <c r="Q68">
        <f t="shared" si="30"/>
        <v>0</v>
      </c>
      <c r="R68">
        <f aca="true" t="shared" si="41" ref="R68:R100">($R67+$B68+$C67)</f>
        <v>24</v>
      </c>
      <c r="S68">
        <f t="shared" si="31"/>
        <v>0</v>
      </c>
      <c r="T68">
        <f aca="true" t="shared" si="42" ref="T68:T100">(MAX($R$2:$R$100)-$S68+1)*SIGN($S68)</f>
        <v>0</v>
      </c>
      <c r="U68">
        <f t="shared" si="23"/>
        <v>0</v>
      </c>
      <c r="V68">
        <f t="shared" si="32"/>
        <v>0</v>
      </c>
      <c r="X68">
        <f t="shared" si="33"/>
        <v>0</v>
      </c>
      <c r="Y68">
        <f t="shared" si="34"/>
        <v>0</v>
      </c>
      <c r="AA68">
        <f t="shared" si="24"/>
        <v>0</v>
      </c>
      <c r="AB68">
        <f t="shared" si="35"/>
        <v>0</v>
      </c>
      <c r="AD68">
        <f t="shared" si="36"/>
        <v>0</v>
      </c>
      <c r="AE68">
        <f t="shared" si="37"/>
        <v>0</v>
      </c>
      <c r="AG68">
        <f t="shared" si="25"/>
        <v>0</v>
      </c>
      <c r="AH68">
        <f t="shared" si="26"/>
        <v>0</v>
      </c>
      <c r="AI68">
        <f t="shared" si="38"/>
        <v>0</v>
      </c>
      <c r="AJ68">
        <f t="shared" si="39"/>
        <v>0</v>
      </c>
      <c r="AK68">
        <f t="shared" si="27"/>
        <v>0</v>
      </c>
      <c r="AL68">
        <f t="shared" si="28"/>
        <v>0</v>
      </c>
      <c r="AM68">
        <f t="shared" si="29"/>
        <v>0</v>
      </c>
    </row>
    <row r="69" spans="1:39" ht="12.75">
      <c r="A69" s="10"/>
      <c r="B69" s="11"/>
      <c r="C69" s="12"/>
      <c r="D69" s="8">
        <f t="shared" si="22"/>
        <v>0</v>
      </c>
      <c r="E69" s="9"/>
      <c r="N69">
        <f t="shared" si="40"/>
        <v>0</v>
      </c>
      <c r="O69">
        <f aca="true" t="shared" si="43" ref="O69:O100">N69</f>
        <v>0</v>
      </c>
      <c r="Q69">
        <f t="shared" si="30"/>
        <v>0</v>
      </c>
      <c r="R69">
        <f t="shared" si="41"/>
        <v>24</v>
      </c>
      <c r="S69">
        <f t="shared" si="31"/>
        <v>0</v>
      </c>
      <c r="T69">
        <f t="shared" si="42"/>
        <v>0</v>
      </c>
      <c r="U69">
        <f t="shared" si="23"/>
        <v>0</v>
      </c>
      <c r="V69">
        <f t="shared" si="32"/>
        <v>0</v>
      </c>
      <c r="X69">
        <f t="shared" si="33"/>
        <v>0</v>
      </c>
      <c r="Y69">
        <f t="shared" si="34"/>
        <v>0</v>
      </c>
      <c r="AA69">
        <f t="shared" si="24"/>
        <v>0</v>
      </c>
      <c r="AB69">
        <f t="shared" si="35"/>
        <v>0</v>
      </c>
      <c r="AD69">
        <f t="shared" si="36"/>
        <v>0</v>
      </c>
      <c r="AE69">
        <f t="shared" si="37"/>
        <v>0</v>
      </c>
      <c r="AG69">
        <f t="shared" si="25"/>
        <v>0</v>
      </c>
      <c r="AH69">
        <f t="shared" si="26"/>
        <v>0</v>
      </c>
      <c r="AI69">
        <f t="shared" si="38"/>
        <v>0</v>
      </c>
      <c r="AJ69">
        <f t="shared" si="39"/>
        <v>0</v>
      </c>
      <c r="AK69">
        <f t="shared" si="27"/>
        <v>0</v>
      </c>
      <c r="AL69">
        <f t="shared" si="28"/>
        <v>0</v>
      </c>
      <c r="AM69">
        <f t="shared" si="29"/>
        <v>0</v>
      </c>
    </row>
    <row r="70" spans="1:39" ht="12.75">
      <c r="A70" s="10"/>
      <c r="B70" s="11"/>
      <c r="C70" s="12"/>
      <c r="D70" s="8">
        <f t="shared" si="22"/>
        <v>0</v>
      </c>
      <c r="E70" s="9"/>
      <c r="N70">
        <f t="shared" si="40"/>
        <v>0</v>
      </c>
      <c r="O70">
        <f t="shared" si="43"/>
        <v>0</v>
      </c>
      <c r="Q70">
        <f t="shared" si="30"/>
        <v>0</v>
      </c>
      <c r="R70">
        <f t="shared" si="41"/>
        <v>24</v>
      </c>
      <c r="S70">
        <f t="shared" si="31"/>
        <v>0</v>
      </c>
      <c r="T70">
        <f t="shared" si="42"/>
        <v>0</v>
      </c>
      <c r="U70">
        <f t="shared" si="23"/>
        <v>0</v>
      </c>
      <c r="V70">
        <f t="shared" si="32"/>
        <v>0</v>
      </c>
      <c r="X70">
        <f t="shared" si="33"/>
        <v>0</v>
      </c>
      <c r="Y70">
        <f t="shared" si="34"/>
        <v>0</v>
      </c>
      <c r="AA70">
        <f t="shared" si="24"/>
        <v>0</v>
      </c>
      <c r="AB70">
        <f t="shared" si="35"/>
        <v>0</v>
      </c>
      <c r="AD70">
        <f t="shared" si="36"/>
        <v>0</v>
      </c>
      <c r="AE70">
        <f t="shared" si="37"/>
        <v>0</v>
      </c>
      <c r="AG70">
        <f t="shared" si="25"/>
        <v>0</v>
      </c>
      <c r="AH70">
        <f t="shared" si="26"/>
        <v>0</v>
      </c>
      <c r="AI70">
        <f t="shared" si="38"/>
        <v>0</v>
      </c>
      <c r="AJ70">
        <f t="shared" si="39"/>
        <v>0</v>
      </c>
      <c r="AK70">
        <f t="shared" si="27"/>
        <v>0</v>
      </c>
      <c r="AL70">
        <f t="shared" si="28"/>
        <v>0</v>
      </c>
      <c r="AM70">
        <f t="shared" si="29"/>
        <v>0</v>
      </c>
    </row>
    <row r="71" spans="1:39" ht="12.75">
      <c r="A71" s="10"/>
      <c r="B71" s="11"/>
      <c r="C71" s="12"/>
      <c r="D71" s="8">
        <f t="shared" si="22"/>
        <v>0</v>
      </c>
      <c r="E71" s="9"/>
      <c r="N71">
        <f t="shared" si="40"/>
        <v>0</v>
      </c>
      <c r="O71">
        <f t="shared" si="43"/>
        <v>0</v>
      </c>
      <c r="Q71">
        <f t="shared" si="30"/>
        <v>0</v>
      </c>
      <c r="R71">
        <f t="shared" si="41"/>
        <v>24</v>
      </c>
      <c r="S71">
        <f t="shared" si="31"/>
        <v>0</v>
      </c>
      <c r="T71">
        <f t="shared" si="42"/>
        <v>0</v>
      </c>
      <c r="U71">
        <f t="shared" si="23"/>
        <v>0</v>
      </c>
      <c r="V71">
        <f t="shared" si="32"/>
        <v>0</v>
      </c>
      <c r="X71">
        <f t="shared" si="33"/>
        <v>0</v>
      </c>
      <c r="Y71">
        <f t="shared" si="34"/>
        <v>0</v>
      </c>
      <c r="AA71">
        <f t="shared" si="24"/>
        <v>0</v>
      </c>
      <c r="AB71">
        <f t="shared" si="35"/>
        <v>0</v>
      </c>
      <c r="AD71">
        <f t="shared" si="36"/>
        <v>0</v>
      </c>
      <c r="AE71">
        <f t="shared" si="37"/>
        <v>0</v>
      </c>
      <c r="AG71">
        <f t="shared" si="25"/>
        <v>0</v>
      </c>
      <c r="AH71">
        <f t="shared" si="26"/>
        <v>0</v>
      </c>
      <c r="AI71">
        <f t="shared" si="38"/>
        <v>0</v>
      </c>
      <c r="AJ71">
        <f t="shared" si="39"/>
        <v>0</v>
      </c>
      <c r="AK71">
        <f t="shared" si="27"/>
        <v>0</v>
      </c>
      <c r="AL71">
        <f t="shared" si="28"/>
        <v>0</v>
      </c>
      <c r="AM71">
        <f t="shared" si="29"/>
        <v>0</v>
      </c>
    </row>
    <row r="72" spans="1:39" ht="12.75">
      <c r="A72" s="10"/>
      <c r="B72" s="11"/>
      <c r="C72" s="12"/>
      <c r="D72" s="8">
        <f t="shared" si="22"/>
        <v>0</v>
      </c>
      <c r="E72" s="9"/>
      <c r="N72">
        <f t="shared" si="40"/>
        <v>0</v>
      </c>
      <c r="O72">
        <f t="shared" si="43"/>
        <v>0</v>
      </c>
      <c r="Q72">
        <f t="shared" si="30"/>
        <v>0</v>
      </c>
      <c r="R72">
        <f t="shared" si="41"/>
        <v>24</v>
      </c>
      <c r="S72">
        <f t="shared" si="31"/>
        <v>0</v>
      </c>
      <c r="T72">
        <f t="shared" si="42"/>
        <v>0</v>
      </c>
      <c r="U72">
        <f t="shared" si="23"/>
        <v>0</v>
      </c>
      <c r="V72">
        <f t="shared" si="32"/>
        <v>0</v>
      </c>
      <c r="X72">
        <f t="shared" si="33"/>
        <v>0</v>
      </c>
      <c r="Y72">
        <f t="shared" si="34"/>
        <v>0</v>
      </c>
      <c r="AA72">
        <f t="shared" si="24"/>
        <v>0</v>
      </c>
      <c r="AB72">
        <f t="shared" si="35"/>
        <v>0</v>
      </c>
      <c r="AD72">
        <f t="shared" si="36"/>
        <v>0</v>
      </c>
      <c r="AE72">
        <f t="shared" si="37"/>
        <v>0</v>
      </c>
      <c r="AG72">
        <f t="shared" si="25"/>
        <v>0</v>
      </c>
      <c r="AH72">
        <f t="shared" si="26"/>
        <v>0</v>
      </c>
      <c r="AI72">
        <f t="shared" si="38"/>
        <v>0</v>
      </c>
      <c r="AJ72">
        <f t="shared" si="39"/>
        <v>0</v>
      </c>
      <c r="AK72">
        <f t="shared" si="27"/>
        <v>0</v>
      </c>
      <c r="AL72">
        <f t="shared" si="28"/>
        <v>0</v>
      </c>
      <c r="AM72">
        <f t="shared" si="29"/>
        <v>0</v>
      </c>
    </row>
    <row r="73" spans="1:39" ht="12.75">
      <c r="A73" s="10"/>
      <c r="B73" s="11"/>
      <c r="C73" s="12"/>
      <c r="D73" s="8">
        <f t="shared" si="22"/>
        <v>0</v>
      </c>
      <c r="E73" s="9"/>
      <c r="N73">
        <f t="shared" si="40"/>
        <v>0</v>
      </c>
      <c r="O73">
        <f t="shared" si="43"/>
        <v>0</v>
      </c>
      <c r="Q73">
        <f t="shared" si="30"/>
        <v>0</v>
      </c>
      <c r="R73">
        <f t="shared" si="41"/>
        <v>24</v>
      </c>
      <c r="S73">
        <f t="shared" si="31"/>
        <v>0</v>
      </c>
      <c r="T73">
        <f t="shared" si="42"/>
        <v>0</v>
      </c>
      <c r="U73">
        <f t="shared" si="23"/>
        <v>0</v>
      </c>
      <c r="V73">
        <f t="shared" si="32"/>
        <v>0</v>
      </c>
      <c r="X73">
        <f t="shared" si="33"/>
        <v>0</v>
      </c>
      <c r="Y73">
        <f t="shared" si="34"/>
        <v>0</v>
      </c>
      <c r="AA73">
        <f t="shared" si="24"/>
        <v>0</v>
      </c>
      <c r="AB73">
        <f t="shared" si="35"/>
        <v>0</v>
      </c>
      <c r="AD73">
        <f t="shared" si="36"/>
        <v>0</v>
      </c>
      <c r="AE73">
        <f t="shared" si="37"/>
        <v>0</v>
      </c>
      <c r="AG73">
        <f t="shared" si="25"/>
        <v>0</v>
      </c>
      <c r="AH73">
        <f t="shared" si="26"/>
        <v>0</v>
      </c>
      <c r="AI73">
        <f t="shared" si="38"/>
        <v>0</v>
      </c>
      <c r="AJ73">
        <f t="shared" si="39"/>
        <v>0</v>
      </c>
      <c r="AK73">
        <f t="shared" si="27"/>
        <v>0</v>
      </c>
      <c r="AL73">
        <f t="shared" si="28"/>
        <v>0</v>
      </c>
      <c r="AM73">
        <f t="shared" si="29"/>
        <v>0</v>
      </c>
    </row>
    <row r="74" spans="1:39" ht="12.75">
      <c r="A74" s="10"/>
      <c r="B74" s="11"/>
      <c r="C74" s="12"/>
      <c r="D74" s="8">
        <f t="shared" si="22"/>
        <v>0</v>
      </c>
      <c r="E74" s="9"/>
      <c r="N74">
        <f t="shared" si="40"/>
        <v>0</v>
      </c>
      <c r="O74">
        <f t="shared" si="43"/>
        <v>0</v>
      </c>
      <c r="Q74">
        <f t="shared" si="30"/>
        <v>0</v>
      </c>
      <c r="R74">
        <f t="shared" si="41"/>
        <v>24</v>
      </c>
      <c r="S74">
        <f t="shared" si="31"/>
        <v>0</v>
      </c>
      <c r="T74">
        <f t="shared" si="42"/>
        <v>0</v>
      </c>
      <c r="U74">
        <f t="shared" si="23"/>
        <v>0</v>
      </c>
      <c r="V74">
        <f t="shared" si="32"/>
        <v>0</v>
      </c>
      <c r="X74">
        <f t="shared" si="33"/>
        <v>0</v>
      </c>
      <c r="Y74">
        <f t="shared" si="34"/>
        <v>0</v>
      </c>
      <c r="AA74">
        <f t="shared" si="24"/>
        <v>0</v>
      </c>
      <c r="AB74">
        <f t="shared" si="35"/>
        <v>0</v>
      </c>
      <c r="AD74">
        <f t="shared" si="36"/>
        <v>0</v>
      </c>
      <c r="AE74">
        <f t="shared" si="37"/>
        <v>0</v>
      </c>
      <c r="AG74">
        <f t="shared" si="25"/>
        <v>0</v>
      </c>
      <c r="AH74">
        <f t="shared" si="26"/>
        <v>0</v>
      </c>
      <c r="AI74">
        <f t="shared" si="38"/>
        <v>0</v>
      </c>
      <c r="AJ74">
        <f t="shared" si="39"/>
        <v>0</v>
      </c>
      <c r="AK74">
        <f t="shared" si="27"/>
        <v>0</v>
      </c>
      <c r="AL74">
        <f t="shared" si="28"/>
        <v>0</v>
      </c>
      <c r="AM74">
        <f t="shared" si="29"/>
        <v>0</v>
      </c>
    </row>
    <row r="75" spans="1:39" ht="12.75">
      <c r="A75" s="10"/>
      <c r="B75" s="11"/>
      <c r="C75" s="12"/>
      <c r="D75" s="8">
        <f t="shared" si="22"/>
        <v>0</v>
      </c>
      <c r="E75" s="9"/>
      <c r="N75">
        <f t="shared" si="40"/>
        <v>0</v>
      </c>
      <c r="O75">
        <f t="shared" si="43"/>
        <v>0</v>
      </c>
      <c r="Q75">
        <f t="shared" si="30"/>
        <v>0</v>
      </c>
      <c r="R75">
        <f t="shared" si="41"/>
        <v>24</v>
      </c>
      <c r="S75">
        <f t="shared" si="31"/>
        <v>0</v>
      </c>
      <c r="T75">
        <f t="shared" si="42"/>
        <v>0</v>
      </c>
      <c r="U75">
        <f t="shared" si="23"/>
        <v>0</v>
      </c>
      <c r="V75">
        <f t="shared" si="32"/>
        <v>0</v>
      </c>
      <c r="X75">
        <f t="shared" si="33"/>
        <v>0</v>
      </c>
      <c r="Y75">
        <f t="shared" si="34"/>
        <v>0</v>
      </c>
      <c r="AA75">
        <f t="shared" si="24"/>
        <v>0</v>
      </c>
      <c r="AB75">
        <f t="shared" si="35"/>
        <v>0</v>
      </c>
      <c r="AD75">
        <f t="shared" si="36"/>
        <v>0</v>
      </c>
      <c r="AE75">
        <f t="shared" si="37"/>
        <v>0</v>
      </c>
      <c r="AG75">
        <f t="shared" si="25"/>
        <v>0</v>
      </c>
      <c r="AH75">
        <f t="shared" si="26"/>
        <v>0</v>
      </c>
      <c r="AI75">
        <f t="shared" si="38"/>
        <v>0</v>
      </c>
      <c r="AJ75">
        <f t="shared" si="39"/>
        <v>0</v>
      </c>
      <c r="AK75">
        <f t="shared" si="27"/>
        <v>0</v>
      </c>
      <c r="AL75">
        <f t="shared" si="28"/>
        <v>0</v>
      </c>
      <c r="AM75">
        <f t="shared" si="29"/>
        <v>0</v>
      </c>
    </row>
    <row r="76" spans="1:39" ht="12.75">
      <c r="A76" s="10"/>
      <c r="B76" s="11"/>
      <c r="C76" s="12"/>
      <c r="D76" s="8">
        <f t="shared" si="22"/>
        <v>0</v>
      </c>
      <c r="E76" s="9"/>
      <c r="N76">
        <f t="shared" si="40"/>
        <v>0</v>
      </c>
      <c r="O76">
        <f t="shared" si="43"/>
        <v>0</v>
      </c>
      <c r="Q76">
        <f t="shared" si="30"/>
        <v>0</v>
      </c>
      <c r="R76">
        <f t="shared" si="41"/>
        <v>24</v>
      </c>
      <c r="S76">
        <f t="shared" si="31"/>
        <v>0</v>
      </c>
      <c r="T76">
        <f t="shared" si="42"/>
        <v>0</v>
      </c>
      <c r="U76">
        <f t="shared" si="23"/>
        <v>0</v>
      </c>
      <c r="V76">
        <f t="shared" si="32"/>
        <v>0</v>
      </c>
      <c r="X76">
        <f t="shared" si="33"/>
        <v>0</v>
      </c>
      <c r="Y76">
        <f t="shared" si="34"/>
        <v>0</v>
      </c>
      <c r="AA76">
        <f t="shared" si="24"/>
        <v>0</v>
      </c>
      <c r="AB76">
        <f t="shared" si="35"/>
        <v>0</v>
      </c>
      <c r="AD76">
        <f t="shared" si="36"/>
        <v>0</v>
      </c>
      <c r="AE76">
        <f t="shared" si="37"/>
        <v>0</v>
      </c>
      <c r="AG76">
        <f t="shared" si="25"/>
        <v>0</v>
      </c>
      <c r="AH76">
        <f t="shared" si="26"/>
        <v>0</v>
      </c>
      <c r="AI76">
        <f t="shared" si="38"/>
        <v>0</v>
      </c>
      <c r="AJ76">
        <f t="shared" si="39"/>
        <v>0</v>
      </c>
      <c r="AK76">
        <f t="shared" si="27"/>
        <v>0</v>
      </c>
      <c r="AL76">
        <f t="shared" si="28"/>
        <v>0</v>
      </c>
      <c r="AM76">
        <f t="shared" si="29"/>
        <v>0</v>
      </c>
    </row>
    <row r="77" spans="1:39" ht="12.75">
      <c r="A77" s="10"/>
      <c r="B77" s="11"/>
      <c r="C77" s="12"/>
      <c r="D77" s="8">
        <f t="shared" si="22"/>
        <v>0</v>
      </c>
      <c r="E77" s="9"/>
      <c r="N77">
        <f t="shared" si="40"/>
        <v>0</v>
      </c>
      <c r="O77">
        <f t="shared" si="43"/>
        <v>0</v>
      </c>
      <c r="Q77">
        <f t="shared" si="30"/>
        <v>0</v>
      </c>
      <c r="R77">
        <f t="shared" si="41"/>
        <v>24</v>
      </c>
      <c r="S77">
        <f t="shared" si="31"/>
        <v>0</v>
      </c>
      <c r="T77">
        <f t="shared" si="42"/>
        <v>0</v>
      </c>
      <c r="U77">
        <f t="shared" si="23"/>
        <v>0</v>
      </c>
      <c r="V77">
        <f t="shared" si="32"/>
        <v>0</v>
      </c>
      <c r="X77">
        <f t="shared" si="33"/>
        <v>0</v>
      </c>
      <c r="Y77">
        <f t="shared" si="34"/>
        <v>0</v>
      </c>
      <c r="AA77">
        <f t="shared" si="24"/>
        <v>0</v>
      </c>
      <c r="AB77">
        <f t="shared" si="35"/>
        <v>0</v>
      </c>
      <c r="AD77">
        <f t="shared" si="36"/>
        <v>0</v>
      </c>
      <c r="AE77">
        <f t="shared" si="37"/>
        <v>0</v>
      </c>
      <c r="AG77">
        <f t="shared" si="25"/>
        <v>0</v>
      </c>
      <c r="AH77">
        <f t="shared" si="26"/>
        <v>0</v>
      </c>
      <c r="AI77">
        <f t="shared" si="38"/>
        <v>0</v>
      </c>
      <c r="AJ77">
        <f t="shared" si="39"/>
        <v>0</v>
      </c>
      <c r="AK77">
        <f t="shared" si="27"/>
        <v>0</v>
      </c>
      <c r="AL77">
        <f t="shared" si="28"/>
        <v>0</v>
      </c>
      <c r="AM77">
        <f t="shared" si="29"/>
        <v>0</v>
      </c>
    </row>
    <row r="78" spans="1:39" ht="12.75">
      <c r="A78" s="10"/>
      <c r="B78" s="11"/>
      <c r="C78" s="12"/>
      <c r="D78" s="8">
        <f t="shared" si="22"/>
        <v>0</v>
      </c>
      <c r="E78" s="9"/>
      <c r="N78">
        <f t="shared" si="40"/>
        <v>0</v>
      </c>
      <c r="O78">
        <f t="shared" si="43"/>
        <v>0</v>
      </c>
      <c r="Q78">
        <f t="shared" si="30"/>
        <v>0</v>
      </c>
      <c r="R78">
        <f t="shared" si="41"/>
        <v>24</v>
      </c>
      <c r="S78">
        <f t="shared" si="31"/>
        <v>0</v>
      </c>
      <c r="T78">
        <f t="shared" si="42"/>
        <v>0</v>
      </c>
      <c r="U78">
        <f t="shared" si="23"/>
        <v>0</v>
      </c>
      <c r="V78">
        <f t="shared" si="32"/>
        <v>0</v>
      </c>
      <c r="X78">
        <f t="shared" si="33"/>
        <v>0</v>
      </c>
      <c r="Y78">
        <f t="shared" si="34"/>
        <v>0</v>
      </c>
      <c r="AA78">
        <f t="shared" si="24"/>
        <v>0</v>
      </c>
      <c r="AB78">
        <f t="shared" si="35"/>
        <v>0</v>
      </c>
      <c r="AD78">
        <f t="shared" si="36"/>
        <v>0</v>
      </c>
      <c r="AE78">
        <f t="shared" si="37"/>
        <v>0</v>
      </c>
      <c r="AG78">
        <f t="shared" si="25"/>
        <v>0</v>
      </c>
      <c r="AH78">
        <f t="shared" si="26"/>
        <v>0</v>
      </c>
      <c r="AI78">
        <f t="shared" si="38"/>
        <v>0</v>
      </c>
      <c r="AJ78">
        <f t="shared" si="39"/>
        <v>0</v>
      </c>
      <c r="AK78">
        <f t="shared" si="27"/>
        <v>0</v>
      </c>
      <c r="AL78">
        <f t="shared" si="28"/>
        <v>0</v>
      </c>
      <c r="AM78">
        <f t="shared" si="29"/>
        <v>0</v>
      </c>
    </row>
    <row r="79" spans="1:39" ht="12.75">
      <c r="A79" s="10"/>
      <c r="B79" s="11"/>
      <c r="C79" s="12"/>
      <c r="D79" s="8">
        <f t="shared" si="22"/>
        <v>0</v>
      </c>
      <c r="E79" s="9"/>
      <c r="N79">
        <f t="shared" si="40"/>
        <v>0</v>
      </c>
      <c r="O79">
        <f t="shared" si="43"/>
        <v>0</v>
      </c>
      <c r="Q79">
        <f t="shared" si="30"/>
        <v>0</v>
      </c>
      <c r="R79">
        <f t="shared" si="41"/>
        <v>24</v>
      </c>
      <c r="S79">
        <f t="shared" si="31"/>
        <v>0</v>
      </c>
      <c r="T79">
        <f t="shared" si="42"/>
        <v>0</v>
      </c>
      <c r="U79">
        <f t="shared" si="23"/>
        <v>0</v>
      </c>
      <c r="V79">
        <f t="shared" si="32"/>
        <v>0</v>
      </c>
      <c r="X79">
        <f t="shared" si="33"/>
        <v>0</v>
      </c>
      <c r="Y79">
        <f t="shared" si="34"/>
        <v>0</v>
      </c>
      <c r="AA79">
        <f t="shared" si="24"/>
        <v>0</v>
      </c>
      <c r="AB79">
        <f t="shared" si="35"/>
        <v>0</v>
      </c>
      <c r="AD79">
        <f t="shared" si="36"/>
        <v>0</v>
      </c>
      <c r="AE79">
        <f t="shared" si="37"/>
        <v>0</v>
      </c>
      <c r="AG79">
        <f t="shared" si="25"/>
        <v>0</v>
      </c>
      <c r="AH79">
        <f t="shared" si="26"/>
        <v>0</v>
      </c>
      <c r="AI79">
        <f t="shared" si="38"/>
        <v>0</v>
      </c>
      <c r="AJ79">
        <f t="shared" si="39"/>
        <v>0</v>
      </c>
      <c r="AK79">
        <f t="shared" si="27"/>
        <v>0</v>
      </c>
      <c r="AL79">
        <f t="shared" si="28"/>
        <v>0</v>
      </c>
      <c r="AM79">
        <f t="shared" si="29"/>
        <v>0</v>
      </c>
    </row>
    <row r="80" spans="1:39" ht="12.75">
      <c r="A80" s="10"/>
      <c r="B80" s="11"/>
      <c r="C80" s="12"/>
      <c r="D80" s="8">
        <f t="shared" si="22"/>
        <v>0</v>
      </c>
      <c r="E80" s="9"/>
      <c r="N80">
        <f t="shared" si="40"/>
        <v>0</v>
      </c>
      <c r="O80">
        <f t="shared" si="43"/>
        <v>0</v>
      </c>
      <c r="Q80">
        <f t="shared" si="30"/>
        <v>0</v>
      </c>
      <c r="R80">
        <f t="shared" si="41"/>
        <v>24</v>
      </c>
      <c r="S80">
        <f t="shared" si="31"/>
        <v>0</v>
      </c>
      <c r="T80">
        <f t="shared" si="42"/>
        <v>0</v>
      </c>
      <c r="U80">
        <f t="shared" si="23"/>
        <v>0</v>
      </c>
      <c r="V80">
        <f t="shared" si="32"/>
        <v>0</v>
      </c>
      <c r="X80">
        <f t="shared" si="33"/>
        <v>0</v>
      </c>
      <c r="Y80">
        <f t="shared" si="34"/>
        <v>0</v>
      </c>
      <c r="AA80">
        <f t="shared" si="24"/>
        <v>0</v>
      </c>
      <c r="AB80">
        <f t="shared" si="35"/>
        <v>0</v>
      </c>
      <c r="AD80">
        <f t="shared" si="36"/>
        <v>0</v>
      </c>
      <c r="AE80">
        <f t="shared" si="37"/>
        <v>0</v>
      </c>
      <c r="AG80">
        <f t="shared" si="25"/>
        <v>0</v>
      </c>
      <c r="AH80">
        <f t="shared" si="26"/>
        <v>0</v>
      </c>
      <c r="AI80">
        <f t="shared" si="38"/>
        <v>0</v>
      </c>
      <c r="AJ80">
        <f t="shared" si="39"/>
        <v>0</v>
      </c>
      <c r="AK80">
        <f t="shared" si="27"/>
        <v>0</v>
      </c>
      <c r="AL80">
        <f t="shared" si="28"/>
        <v>0</v>
      </c>
      <c r="AM80">
        <f t="shared" si="29"/>
        <v>0</v>
      </c>
    </row>
    <row r="81" spans="1:39" ht="12.75">
      <c r="A81" s="10"/>
      <c r="B81" s="11"/>
      <c r="C81" s="12"/>
      <c r="D81" s="8">
        <f t="shared" si="22"/>
        <v>0</v>
      </c>
      <c r="E81" s="9"/>
      <c r="N81">
        <f t="shared" si="40"/>
        <v>0</v>
      </c>
      <c r="O81">
        <f t="shared" si="43"/>
        <v>0</v>
      </c>
      <c r="Q81">
        <f t="shared" si="30"/>
        <v>0</v>
      </c>
      <c r="R81">
        <f t="shared" si="41"/>
        <v>24</v>
      </c>
      <c r="S81">
        <f t="shared" si="31"/>
        <v>0</v>
      </c>
      <c r="T81">
        <f t="shared" si="42"/>
        <v>0</v>
      </c>
      <c r="U81">
        <f t="shared" si="23"/>
        <v>0</v>
      </c>
      <c r="V81">
        <f t="shared" si="32"/>
        <v>0</v>
      </c>
      <c r="X81">
        <f t="shared" si="33"/>
        <v>0</v>
      </c>
      <c r="Y81">
        <f t="shared" si="34"/>
        <v>0</v>
      </c>
      <c r="AA81">
        <f t="shared" si="24"/>
        <v>0</v>
      </c>
      <c r="AB81">
        <f t="shared" si="35"/>
        <v>0</v>
      </c>
      <c r="AD81">
        <f t="shared" si="36"/>
        <v>0</v>
      </c>
      <c r="AE81">
        <f t="shared" si="37"/>
        <v>0</v>
      </c>
      <c r="AG81">
        <f t="shared" si="25"/>
        <v>0</v>
      </c>
      <c r="AH81">
        <f t="shared" si="26"/>
        <v>0</v>
      </c>
      <c r="AI81">
        <f t="shared" si="38"/>
        <v>0</v>
      </c>
      <c r="AJ81">
        <f t="shared" si="39"/>
        <v>0</v>
      </c>
      <c r="AK81">
        <f t="shared" si="27"/>
        <v>0</v>
      </c>
      <c r="AL81">
        <f t="shared" si="28"/>
        <v>0</v>
      </c>
      <c r="AM81">
        <f t="shared" si="29"/>
        <v>0</v>
      </c>
    </row>
    <row r="82" spans="1:39" ht="12.75">
      <c r="A82" s="10"/>
      <c r="B82" s="11"/>
      <c r="C82" s="12"/>
      <c r="D82" s="8">
        <f t="shared" si="22"/>
        <v>0</v>
      </c>
      <c r="E82" s="9"/>
      <c r="N82">
        <f t="shared" si="40"/>
        <v>0</v>
      </c>
      <c r="O82">
        <f t="shared" si="43"/>
        <v>0</v>
      </c>
      <c r="Q82">
        <f t="shared" si="30"/>
        <v>0</v>
      </c>
      <c r="R82">
        <f t="shared" si="41"/>
        <v>24</v>
      </c>
      <c r="S82">
        <f t="shared" si="31"/>
        <v>0</v>
      </c>
      <c r="T82">
        <f t="shared" si="42"/>
        <v>0</v>
      </c>
      <c r="U82">
        <f t="shared" si="23"/>
        <v>0</v>
      </c>
      <c r="V82">
        <f t="shared" si="32"/>
        <v>0</v>
      </c>
      <c r="X82">
        <f t="shared" si="33"/>
        <v>0</v>
      </c>
      <c r="Y82">
        <f t="shared" si="34"/>
        <v>0</v>
      </c>
      <c r="AA82">
        <f t="shared" si="24"/>
        <v>0</v>
      </c>
      <c r="AB82">
        <f t="shared" si="35"/>
        <v>0</v>
      </c>
      <c r="AD82">
        <f t="shared" si="36"/>
        <v>0</v>
      </c>
      <c r="AE82">
        <f t="shared" si="37"/>
        <v>0</v>
      </c>
      <c r="AG82">
        <f t="shared" si="25"/>
        <v>0</v>
      </c>
      <c r="AH82">
        <f t="shared" si="26"/>
        <v>0</v>
      </c>
      <c r="AI82">
        <f t="shared" si="38"/>
        <v>0</v>
      </c>
      <c r="AJ82">
        <f t="shared" si="39"/>
        <v>0</v>
      </c>
      <c r="AK82">
        <f t="shared" si="27"/>
        <v>0</v>
      </c>
      <c r="AL82">
        <f t="shared" si="28"/>
        <v>0</v>
      </c>
      <c r="AM82">
        <f t="shared" si="29"/>
        <v>0</v>
      </c>
    </row>
    <row r="83" spans="1:39" ht="12.75">
      <c r="A83" s="10"/>
      <c r="B83" s="11"/>
      <c r="C83" s="12"/>
      <c r="D83" s="8">
        <f t="shared" si="22"/>
        <v>0</v>
      </c>
      <c r="E83" s="9"/>
      <c r="N83">
        <f t="shared" si="40"/>
        <v>0</v>
      </c>
      <c r="O83">
        <f t="shared" si="43"/>
        <v>0</v>
      </c>
      <c r="Q83">
        <f t="shared" si="30"/>
        <v>0</v>
      </c>
      <c r="R83">
        <f t="shared" si="41"/>
        <v>24</v>
      </c>
      <c r="S83">
        <f t="shared" si="31"/>
        <v>0</v>
      </c>
      <c r="T83">
        <f t="shared" si="42"/>
        <v>0</v>
      </c>
      <c r="U83">
        <f t="shared" si="23"/>
        <v>0</v>
      </c>
      <c r="V83">
        <f t="shared" si="32"/>
        <v>0</v>
      </c>
      <c r="X83">
        <f t="shared" si="33"/>
        <v>0</v>
      </c>
      <c r="Y83">
        <f t="shared" si="34"/>
        <v>0</v>
      </c>
      <c r="AA83">
        <f t="shared" si="24"/>
        <v>0</v>
      </c>
      <c r="AB83">
        <f t="shared" si="35"/>
        <v>0</v>
      </c>
      <c r="AD83">
        <f t="shared" si="36"/>
        <v>0</v>
      </c>
      <c r="AE83">
        <f t="shared" si="37"/>
        <v>0</v>
      </c>
      <c r="AG83">
        <f t="shared" si="25"/>
        <v>0</v>
      </c>
      <c r="AH83">
        <f t="shared" si="26"/>
        <v>0</v>
      </c>
      <c r="AI83">
        <f t="shared" si="38"/>
        <v>0</v>
      </c>
      <c r="AJ83">
        <f t="shared" si="39"/>
        <v>0</v>
      </c>
      <c r="AK83">
        <f t="shared" si="27"/>
        <v>0</v>
      </c>
      <c r="AL83">
        <f t="shared" si="28"/>
        <v>0</v>
      </c>
      <c r="AM83">
        <f t="shared" si="29"/>
        <v>0</v>
      </c>
    </row>
    <row r="84" spans="1:39" ht="12.75">
      <c r="A84" s="10"/>
      <c r="B84" s="11"/>
      <c r="C84" s="12"/>
      <c r="D84" s="8">
        <f t="shared" si="22"/>
        <v>0</v>
      </c>
      <c r="E84" s="9"/>
      <c r="N84">
        <f t="shared" si="40"/>
        <v>0</v>
      </c>
      <c r="O84">
        <f t="shared" si="43"/>
        <v>0</v>
      </c>
      <c r="Q84">
        <f t="shared" si="30"/>
        <v>0</v>
      </c>
      <c r="R84">
        <f t="shared" si="41"/>
        <v>24</v>
      </c>
      <c r="S84">
        <f t="shared" si="31"/>
        <v>0</v>
      </c>
      <c r="T84">
        <f t="shared" si="42"/>
        <v>0</v>
      </c>
      <c r="U84">
        <f t="shared" si="23"/>
        <v>0</v>
      </c>
      <c r="V84">
        <f t="shared" si="32"/>
        <v>0</v>
      </c>
      <c r="X84">
        <f t="shared" si="33"/>
        <v>0</v>
      </c>
      <c r="Y84">
        <f t="shared" si="34"/>
        <v>0</v>
      </c>
      <c r="AA84">
        <f t="shared" si="24"/>
        <v>0</v>
      </c>
      <c r="AB84">
        <f t="shared" si="35"/>
        <v>0</v>
      </c>
      <c r="AD84">
        <f t="shared" si="36"/>
        <v>0</v>
      </c>
      <c r="AE84">
        <f t="shared" si="37"/>
        <v>0</v>
      </c>
      <c r="AG84">
        <f t="shared" si="25"/>
        <v>0</v>
      </c>
      <c r="AH84">
        <f t="shared" si="26"/>
        <v>0</v>
      </c>
      <c r="AI84">
        <f t="shared" si="38"/>
        <v>0</v>
      </c>
      <c r="AJ84">
        <f t="shared" si="39"/>
        <v>0</v>
      </c>
      <c r="AK84">
        <f t="shared" si="27"/>
        <v>0</v>
      </c>
      <c r="AL84">
        <f t="shared" si="28"/>
        <v>0</v>
      </c>
      <c r="AM84">
        <f t="shared" si="29"/>
        <v>0</v>
      </c>
    </row>
    <row r="85" spans="1:39" ht="12.75">
      <c r="A85" s="10"/>
      <c r="B85" s="11"/>
      <c r="C85" s="12"/>
      <c r="D85" s="8">
        <f t="shared" si="22"/>
        <v>0</v>
      </c>
      <c r="E85" s="9"/>
      <c r="N85">
        <f t="shared" si="40"/>
        <v>0</v>
      </c>
      <c r="O85">
        <f t="shared" si="43"/>
        <v>0</v>
      </c>
      <c r="Q85">
        <f t="shared" si="30"/>
        <v>0</v>
      </c>
      <c r="R85">
        <f t="shared" si="41"/>
        <v>24</v>
      </c>
      <c r="S85">
        <f t="shared" si="31"/>
        <v>0</v>
      </c>
      <c r="T85">
        <f t="shared" si="42"/>
        <v>0</v>
      </c>
      <c r="U85">
        <f t="shared" si="23"/>
        <v>0</v>
      </c>
      <c r="V85">
        <f t="shared" si="32"/>
        <v>0</v>
      </c>
      <c r="X85">
        <f t="shared" si="33"/>
        <v>0</v>
      </c>
      <c r="Y85">
        <f t="shared" si="34"/>
        <v>0</v>
      </c>
      <c r="AA85">
        <f t="shared" si="24"/>
        <v>0</v>
      </c>
      <c r="AB85">
        <f t="shared" si="35"/>
        <v>0</v>
      </c>
      <c r="AD85">
        <f t="shared" si="36"/>
        <v>0</v>
      </c>
      <c r="AE85">
        <f t="shared" si="37"/>
        <v>0</v>
      </c>
      <c r="AG85">
        <f t="shared" si="25"/>
        <v>0</v>
      </c>
      <c r="AH85">
        <f t="shared" si="26"/>
        <v>0</v>
      </c>
      <c r="AI85">
        <f t="shared" si="38"/>
        <v>0</v>
      </c>
      <c r="AJ85">
        <f t="shared" si="39"/>
        <v>0</v>
      </c>
      <c r="AK85">
        <f t="shared" si="27"/>
        <v>0</v>
      </c>
      <c r="AL85">
        <f t="shared" si="28"/>
        <v>0</v>
      </c>
      <c r="AM85">
        <f t="shared" si="29"/>
        <v>0</v>
      </c>
    </row>
    <row r="86" spans="1:39" ht="12.75">
      <c r="A86" s="10"/>
      <c r="B86" s="11"/>
      <c r="C86" s="12"/>
      <c r="D86" s="8">
        <f t="shared" si="22"/>
        <v>0</v>
      </c>
      <c r="E86" s="9"/>
      <c r="N86">
        <f t="shared" si="40"/>
        <v>0</v>
      </c>
      <c r="O86">
        <f t="shared" si="43"/>
        <v>0</v>
      </c>
      <c r="Q86">
        <f t="shared" si="30"/>
        <v>0</v>
      </c>
      <c r="R86">
        <f t="shared" si="41"/>
        <v>24</v>
      </c>
      <c r="S86">
        <f t="shared" si="31"/>
        <v>0</v>
      </c>
      <c r="T86">
        <f t="shared" si="42"/>
        <v>0</v>
      </c>
      <c r="U86">
        <f t="shared" si="23"/>
        <v>0</v>
      </c>
      <c r="V86">
        <f t="shared" si="32"/>
        <v>0</v>
      </c>
      <c r="X86">
        <f t="shared" si="33"/>
        <v>0</v>
      </c>
      <c r="Y86">
        <f t="shared" si="34"/>
        <v>0</v>
      </c>
      <c r="AA86">
        <f t="shared" si="24"/>
        <v>0</v>
      </c>
      <c r="AB86">
        <f t="shared" si="35"/>
        <v>0</v>
      </c>
      <c r="AD86">
        <f t="shared" si="36"/>
        <v>0</v>
      </c>
      <c r="AE86">
        <f t="shared" si="37"/>
        <v>0</v>
      </c>
      <c r="AG86">
        <f t="shared" si="25"/>
        <v>0</v>
      </c>
      <c r="AH86">
        <f t="shared" si="26"/>
        <v>0</v>
      </c>
      <c r="AI86">
        <f t="shared" si="38"/>
        <v>0</v>
      </c>
      <c r="AJ86">
        <f t="shared" si="39"/>
        <v>0</v>
      </c>
      <c r="AK86">
        <f t="shared" si="27"/>
        <v>0</v>
      </c>
      <c r="AL86">
        <f t="shared" si="28"/>
        <v>0</v>
      </c>
      <c r="AM86">
        <f t="shared" si="29"/>
        <v>0</v>
      </c>
    </row>
    <row r="87" spans="1:39" ht="12.75">
      <c r="A87" s="10"/>
      <c r="B87" s="11"/>
      <c r="C87" s="12"/>
      <c r="D87" s="8">
        <f t="shared" si="22"/>
        <v>0</v>
      </c>
      <c r="E87" s="9"/>
      <c r="N87">
        <f t="shared" si="40"/>
        <v>0</v>
      </c>
      <c r="O87">
        <f t="shared" si="43"/>
        <v>0</v>
      </c>
      <c r="Q87">
        <f t="shared" si="30"/>
        <v>0</v>
      </c>
      <c r="R87">
        <f t="shared" si="41"/>
        <v>24</v>
      </c>
      <c r="S87">
        <f t="shared" si="31"/>
        <v>0</v>
      </c>
      <c r="T87">
        <f t="shared" si="42"/>
        <v>0</v>
      </c>
      <c r="U87">
        <f t="shared" si="23"/>
        <v>0</v>
      </c>
      <c r="V87">
        <f t="shared" si="32"/>
        <v>0</v>
      </c>
      <c r="X87">
        <f t="shared" si="33"/>
        <v>0</v>
      </c>
      <c r="Y87">
        <f t="shared" si="34"/>
        <v>0</v>
      </c>
      <c r="AA87">
        <f t="shared" si="24"/>
        <v>0</v>
      </c>
      <c r="AB87">
        <f t="shared" si="35"/>
        <v>0</v>
      </c>
      <c r="AD87">
        <f t="shared" si="36"/>
        <v>0</v>
      </c>
      <c r="AE87">
        <f t="shared" si="37"/>
        <v>0</v>
      </c>
      <c r="AG87">
        <f t="shared" si="25"/>
        <v>0</v>
      </c>
      <c r="AH87">
        <f t="shared" si="26"/>
        <v>0</v>
      </c>
      <c r="AI87">
        <f t="shared" si="38"/>
        <v>0</v>
      </c>
      <c r="AJ87">
        <f t="shared" si="39"/>
        <v>0</v>
      </c>
      <c r="AK87">
        <f t="shared" si="27"/>
        <v>0</v>
      </c>
      <c r="AL87">
        <f t="shared" si="28"/>
        <v>0</v>
      </c>
      <c r="AM87">
        <f t="shared" si="29"/>
        <v>0</v>
      </c>
    </row>
    <row r="88" spans="1:39" ht="12.75">
      <c r="A88" s="10"/>
      <c r="B88" s="11"/>
      <c r="C88" s="12"/>
      <c r="D88" s="8">
        <f t="shared" si="22"/>
        <v>0</v>
      </c>
      <c r="E88" s="9"/>
      <c r="N88">
        <f t="shared" si="40"/>
        <v>0</v>
      </c>
      <c r="O88">
        <f t="shared" si="43"/>
        <v>0</v>
      </c>
      <c r="Q88">
        <f t="shared" si="30"/>
        <v>0</v>
      </c>
      <c r="R88">
        <f t="shared" si="41"/>
        <v>24</v>
      </c>
      <c r="S88">
        <f t="shared" si="31"/>
        <v>0</v>
      </c>
      <c r="T88">
        <f t="shared" si="42"/>
        <v>0</v>
      </c>
      <c r="U88">
        <f t="shared" si="23"/>
        <v>0</v>
      </c>
      <c r="V88">
        <f t="shared" si="32"/>
        <v>0</v>
      </c>
      <c r="X88">
        <f t="shared" si="33"/>
        <v>0</v>
      </c>
      <c r="Y88">
        <f t="shared" si="34"/>
        <v>0</v>
      </c>
      <c r="AA88">
        <f t="shared" si="24"/>
        <v>0</v>
      </c>
      <c r="AB88">
        <f t="shared" si="35"/>
        <v>0</v>
      </c>
      <c r="AD88">
        <f t="shared" si="36"/>
        <v>0</v>
      </c>
      <c r="AE88">
        <f t="shared" si="37"/>
        <v>0</v>
      </c>
      <c r="AG88">
        <f t="shared" si="25"/>
        <v>0</v>
      </c>
      <c r="AH88">
        <f t="shared" si="26"/>
        <v>0</v>
      </c>
      <c r="AI88">
        <f t="shared" si="38"/>
        <v>0</v>
      </c>
      <c r="AJ88">
        <f t="shared" si="39"/>
        <v>0</v>
      </c>
      <c r="AK88">
        <f t="shared" si="27"/>
        <v>0</v>
      </c>
      <c r="AL88">
        <f t="shared" si="28"/>
        <v>0</v>
      </c>
      <c r="AM88">
        <f t="shared" si="29"/>
        <v>0</v>
      </c>
    </row>
    <row r="89" spans="1:39" ht="12.75">
      <c r="A89" s="10"/>
      <c r="B89" s="11"/>
      <c r="C89" s="12"/>
      <c r="D89" s="8">
        <f t="shared" si="22"/>
        <v>0</v>
      </c>
      <c r="E89" s="9"/>
      <c r="N89">
        <f t="shared" si="40"/>
        <v>0</v>
      </c>
      <c r="O89">
        <f t="shared" si="43"/>
        <v>0</v>
      </c>
      <c r="Q89">
        <f t="shared" si="30"/>
        <v>0</v>
      </c>
      <c r="R89">
        <f t="shared" si="41"/>
        <v>24</v>
      </c>
      <c r="S89">
        <f t="shared" si="31"/>
        <v>0</v>
      </c>
      <c r="T89">
        <f t="shared" si="42"/>
        <v>0</v>
      </c>
      <c r="U89">
        <f t="shared" si="23"/>
        <v>0</v>
      </c>
      <c r="V89">
        <f t="shared" si="32"/>
        <v>0</v>
      </c>
      <c r="X89">
        <f t="shared" si="33"/>
        <v>0</v>
      </c>
      <c r="Y89">
        <f t="shared" si="34"/>
        <v>0</v>
      </c>
      <c r="AA89">
        <f t="shared" si="24"/>
        <v>0</v>
      </c>
      <c r="AB89">
        <f t="shared" si="35"/>
        <v>0</v>
      </c>
      <c r="AD89">
        <f t="shared" si="36"/>
        <v>0</v>
      </c>
      <c r="AE89">
        <f t="shared" si="37"/>
        <v>0</v>
      </c>
      <c r="AG89">
        <f t="shared" si="25"/>
        <v>0</v>
      </c>
      <c r="AH89">
        <f t="shared" si="26"/>
        <v>0</v>
      </c>
      <c r="AI89">
        <f t="shared" si="38"/>
        <v>0</v>
      </c>
      <c r="AJ89">
        <f t="shared" si="39"/>
        <v>0</v>
      </c>
      <c r="AK89">
        <f t="shared" si="27"/>
        <v>0</v>
      </c>
      <c r="AL89">
        <f t="shared" si="28"/>
        <v>0</v>
      </c>
      <c r="AM89">
        <f t="shared" si="29"/>
        <v>0</v>
      </c>
    </row>
    <row r="90" spans="1:39" ht="12.75">
      <c r="A90" s="10"/>
      <c r="B90" s="11"/>
      <c r="C90" s="12"/>
      <c r="D90" s="8">
        <f t="shared" si="22"/>
        <v>0</v>
      </c>
      <c r="E90" s="9"/>
      <c r="N90">
        <f t="shared" si="40"/>
        <v>0</v>
      </c>
      <c r="O90">
        <f t="shared" si="43"/>
        <v>0</v>
      </c>
      <c r="Q90">
        <f t="shared" si="30"/>
        <v>0</v>
      </c>
      <c r="R90">
        <f t="shared" si="41"/>
        <v>24</v>
      </c>
      <c r="S90">
        <f t="shared" si="31"/>
        <v>0</v>
      </c>
      <c r="T90">
        <f t="shared" si="42"/>
        <v>0</v>
      </c>
      <c r="U90">
        <f t="shared" si="23"/>
        <v>0</v>
      </c>
      <c r="V90">
        <f t="shared" si="32"/>
        <v>0</v>
      </c>
      <c r="X90">
        <f t="shared" si="33"/>
        <v>0</v>
      </c>
      <c r="Y90">
        <f t="shared" si="34"/>
        <v>0</v>
      </c>
      <c r="AA90">
        <f t="shared" si="24"/>
        <v>0</v>
      </c>
      <c r="AB90">
        <f t="shared" si="35"/>
        <v>0</v>
      </c>
      <c r="AD90">
        <f t="shared" si="36"/>
        <v>0</v>
      </c>
      <c r="AE90">
        <f t="shared" si="37"/>
        <v>0</v>
      </c>
      <c r="AG90">
        <f t="shared" si="25"/>
        <v>0</v>
      </c>
      <c r="AH90">
        <f t="shared" si="26"/>
        <v>0</v>
      </c>
      <c r="AI90">
        <f t="shared" si="38"/>
        <v>0</v>
      </c>
      <c r="AJ90">
        <f t="shared" si="39"/>
        <v>0</v>
      </c>
      <c r="AK90">
        <f t="shared" si="27"/>
        <v>0</v>
      </c>
      <c r="AL90">
        <f t="shared" si="28"/>
        <v>0</v>
      </c>
      <c r="AM90">
        <f t="shared" si="29"/>
        <v>0</v>
      </c>
    </row>
    <row r="91" spans="1:39" ht="12.75">
      <c r="A91" s="10"/>
      <c r="B91" s="11"/>
      <c r="C91" s="12"/>
      <c r="D91" s="8">
        <f t="shared" si="22"/>
        <v>0</v>
      </c>
      <c r="E91" s="9"/>
      <c r="N91">
        <f t="shared" si="40"/>
        <v>0</v>
      </c>
      <c r="O91">
        <f t="shared" si="43"/>
        <v>0</v>
      </c>
      <c r="Q91">
        <f t="shared" si="30"/>
        <v>0</v>
      </c>
      <c r="R91">
        <f t="shared" si="41"/>
        <v>24</v>
      </c>
      <c r="S91">
        <f t="shared" si="31"/>
        <v>0</v>
      </c>
      <c r="T91">
        <f t="shared" si="42"/>
        <v>0</v>
      </c>
      <c r="U91">
        <f t="shared" si="23"/>
        <v>0</v>
      </c>
      <c r="V91">
        <f t="shared" si="32"/>
        <v>0</v>
      </c>
      <c r="X91">
        <f t="shared" si="33"/>
        <v>0</v>
      </c>
      <c r="Y91">
        <f t="shared" si="34"/>
        <v>0</v>
      </c>
      <c r="AA91">
        <f t="shared" si="24"/>
        <v>0</v>
      </c>
      <c r="AB91">
        <f t="shared" si="35"/>
        <v>0</v>
      </c>
      <c r="AD91">
        <f t="shared" si="36"/>
        <v>0</v>
      </c>
      <c r="AE91">
        <f t="shared" si="37"/>
        <v>0</v>
      </c>
      <c r="AG91">
        <f t="shared" si="25"/>
        <v>0</v>
      </c>
      <c r="AH91">
        <f t="shared" si="26"/>
        <v>0</v>
      </c>
      <c r="AI91">
        <f t="shared" si="38"/>
        <v>0</v>
      </c>
      <c r="AJ91">
        <f t="shared" si="39"/>
        <v>0</v>
      </c>
      <c r="AK91">
        <f t="shared" si="27"/>
        <v>0</v>
      </c>
      <c r="AL91">
        <f t="shared" si="28"/>
        <v>0</v>
      </c>
      <c r="AM91">
        <f t="shared" si="29"/>
        <v>0</v>
      </c>
    </row>
    <row r="92" spans="1:39" ht="12.75">
      <c r="A92" s="10"/>
      <c r="B92" s="11"/>
      <c r="C92" s="12"/>
      <c r="D92" s="8">
        <f t="shared" si="22"/>
        <v>0</v>
      </c>
      <c r="E92" s="9"/>
      <c r="N92">
        <f t="shared" si="40"/>
        <v>0</v>
      </c>
      <c r="O92">
        <f t="shared" si="43"/>
        <v>0</v>
      </c>
      <c r="Q92">
        <f t="shared" si="30"/>
        <v>0</v>
      </c>
      <c r="R92">
        <f t="shared" si="41"/>
        <v>24</v>
      </c>
      <c r="S92">
        <f t="shared" si="31"/>
        <v>0</v>
      </c>
      <c r="T92">
        <f t="shared" si="42"/>
        <v>0</v>
      </c>
      <c r="U92">
        <f t="shared" si="23"/>
        <v>0</v>
      </c>
      <c r="V92">
        <f t="shared" si="32"/>
        <v>0</v>
      </c>
      <c r="X92">
        <f t="shared" si="33"/>
        <v>0</v>
      </c>
      <c r="Y92">
        <f t="shared" si="34"/>
        <v>0</v>
      </c>
      <c r="AA92">
        <f t="shared" si="24"/>
        <v>0</v>
      </c>
      <c r="AB92">
        <f t="shared" si="35"/>
        <v>0</v>
      </c>
      <c r="AD92">
        <f t="shared" si="36"/>
        <v>0</v>
      </c>
      <c r="AE92">
        <f t="shared" si="37"/>
        <v>0</v>
      </c>
      <c r="AG92">
        <f t="shared" si="25"/>
        <v>0</v>
      </c>
      <c r="AH92">
        <f t="shared" si="26"/>
        <v>0</v>
      </c>
      <c r="AI92">
        <f t="shared" si="38"/>
        <v>0</v>
      </c>
      <c r="AJ92">
        <f t="shared" si="39"/>
        <v>0</v>
      </c>
      <c r="AK92">
        <f t="shared" si="27"/>
        <v>0</v>
      </c>
      <c r="AL92">
        <f t="shared" si="28"/>
        <v>0</v>
      </c>
      <c r="AM92">
        <f t="shared" si="29"/>
        <v>0</v>
      </c>
    </row>
    <row r="93" spans="1:39" ht="12.75">
      <c r="A93" s="10"/>
      <c r="B93" s="11"/>
      <c r="C93" s="12"/>
      <c r="D93" s="8">
        <f t="shared" si="22"/>
        <v>0</v>
      </c>
      <c r="E93" s="9"/>
      <c r="N93">
        <f t="shared" si="40"/>
        <v>0</v>
      </c>
      <c r="O93">
        <f t="shared" si="43"/>
        <v>0</v>
      </c>
      <c r="Q93">
        <f t="shared" si="30"/>
        <v>0</v>
      </c>
      <c r="R93">
        <f t="shared" si="41"/>
        <v>24</v>
      </c>
      <c r="S93">
        <f t="shared" si="31"/>
        <v>0</v>
      </c>
      <c r="T93">
        <f t="shared" si="42"/>
        <v>0</v>
      </c>
      <c r="U93">
        <f t="shared" si="23"/>
        <v>0</v>
      </c>
      <c r="V93">
        <f t="shared" si="32"/>
        <v>0</v>
      </c>
      <c r="X93">
        <f t="shared" si="33"/>
        <v>0</v>
      </c>
      <c r="Y93">
        <f t="shared" si="34"/>
        <v>0</v>
      </c>
      <c r="AA93">
        <f t="shared" si="24"/>
        <v>0</v>
      </c>
      <c r="AB93">
        <f t="shared" si="35"/>
        <v>0</v>
      </c>
      <c r="AD93">
        <f t="shared" si="36"/>
        <v>0</v>
      </c>
      <c r="AE93">
        <f t="shared" si="37"/>
        <v>0</v>
      </c>
      <c r="AG93">
        <f t="shared" si="25"/>
        <v>0</v>
      </c>
      <c r="AH93">
        <f t="shared" si="26"/>
        <v>0</v>
      </c>
      <c r="AI93">
        <f t="shared" si="38"/>
        <v>0</v>
      </c>
      <c r="AJ93">
        <f t="shared" si="39"/>
        <v>0</v>
      </c>
      <c r="AK93">
        <f t="shared" si="27"/>
        <v>0</v>
      </c>
      <c r="AL93">
        <f t="shared" si="28"/>
        <v>0</v>
      </c>
      <c r="AM93">
        <f t="shared" si="29"/>
        <v>0</v>
      </c>
    </row>
    <row r="94" spans="1:39" ht="12.75">
      <c r="A94" s="10"/>
      <c r="B94" s="11"/>
      <c r="C94" s="12"/>
      <c r="D94" s="8">
        <f t="shared" si="22"/>
        <v>0</v>
      </c>
      <c r="E94" s="9"/>
      <c r="N94">
        <f t="shared" si="40"/>
        <v>0</v>
      </c>
      <c r="O94">
        <f t="shared" si="43"/>
        <v>0</v>
      </c>
      <c r="Q94">
        <f t="shared" si="30"/>
        <v>0</v>
      </c>
      <c r="R94">
        <f t="shared" si="41"/>
        <v>24</v>
      </c>
      <c r="S94">
        <f t="shared" si="31"/>
        <v>0</v>
      </c>
      <c r="T94">
        <f t="shared" si="42"/>
        <v>0</v>
      </c>
      <c r="U94">
        <f t="shared" si="23"/>
        <v>0</v>
      </c>
      <c r="V94">
        <f t="shared" si="32"/>
        <v>0</v>
      </c>
      <c r="X94">
        <f t="shared" si="33"/>
        <v>0</v>
      </c>
      <c r="Y94">
        <f t="shared" si="34"/>
        <v>0</v>
      </c>
      <c r="AA94">
        <f t="shared" si="24"/>
        <v>0</v>
      </c>
      <c r="AB94">
        <f t="shared" si="35"/>
        <v>0</v>
      </c>
      <c r="AD94">
        <f t="shared" si="36"/>
        <v>0</v>
      </c>
      <c r="AE94">
        <f t="shared" si="37"/>
        <v>0</v>
      </c>
      <c r="AG94">
        <f t="shared" si="25"/>
        <v>0</v>
      </c>
      <c r="AH94">
        <f t="shared" si="26"/>
        <v>0</v>
      </c>
      <c r="AI94">
        <f t="shared" si="38"/>
        <v>0</v>
      </c>
      <c r="AJ94">
        <f t="shared" si="39"/>
        <v>0</v>
      </c>
      <c r="AK94">
        <f t="shared" si="27"/>
        <v>0</v>
      </c>
      <c r="AL94">
        <f t="shared" si="28"/>
        <v>0</v>
      </c>
      <c r="AM94">
        <f t="shared" si="29"/>
        <v>0</v>
      </c>
    </row>
    <row r="95" spans="1:39" ht="12.75">
      <c r="A95" s="10"/>
      <c r="B95" s="11"/>
      <c r="C95" s="12"/>
      <c r="D95" s="8">
        <f t="shared" si="22"/>
        <v>0</v>
      </c>
      <c r="E95" s="9"/>
      <c r="N95">
        <f t="shared" si="40"/>
        <v>0</v>
      </c>
      <c r="O95">
        <f t="shared" si="43"/>
        <v>0</v>
      </c>
      <c r="Q95">
        <f t="shared" si="30"/>
        <v>0</v>
      </c>
      <c r="R95">
        <f t="shared" si="41"/>
        <v>24</v>
      </c>
      <c r="S95">
        <f t="shared" si="31"/>
        <v>0</v>
      </c>
      <c r="T95">
        <f t="shared" si="42"/>
        <v>0</v>
      </c>
      <c r="U95">
        <f t="shared" si="23"/>
        <v>0</v>
      </c>
      <c r="V95">
        <f t="shared" si="32"/>
        <v>0</v>
      </c>
      <c r="X95">
        <f t="shared" si="33"/>
        <v>0</v>
      </c>
      <c r="Y95">
        <f t="shared" si="34"/>
        <v>0</v>
      </c>
      <c r="AA95">
        <f t="shared" si="24"/>
        <v>0</v>
      </c>
      <c r="AB95">
        <f t="shared" si="35"/>
        <v>0</v>
      </c>
      <c r="AD95">
        <f t="shared" si="36"/>
        <v>0</v>
      </c>
      <c r="AE95">
        <f t="shared" si="37"/>
        <v>0</v>
      </c>
      <c r="AG95">
        <f t="shared" si="25"/>
        <v>0</v>
      </c>
      <c r="AH95">
        <f t="shared" si="26"/>
        <v>0</v>
      </c>
      <c r="AI95">
        <f t="shared" si="38"/>
        <v>0</v>
      </c>
      <c r="AJ95">
        <f t="shared" si="39"/>
        <v>0</v>
      </c>
      <c r="AK95">
        <f t="shared" si="27"/>
        <v>0</v>
      </c>
      <c r="AL95">
        <f t="shared" si="28"/>
        <v>0</v>
      </c>
      <c r="AM95">
        <f t="shared" si="29"/>
        <v>0</v>
      </c>
    </row>
    <row r="96" spans="1:39" ht="12.75">
      <c r="A96" s="10"/>
      <c r="B96" s="11"/>
      <c r="C96" s="12"/>
      <c r="D96" s="8">
        <f t="shared" si="22"/>
        <v>0</v>
      </c>
      <c r="E96" s="9"/>
      <c r="N96">
        <f t="shared" si="40"/>
        <v>0</v>
      </c>
      <c r="O96">
        <f t="shared" si="43"/>
        <v>0</v>
      </c>
      <c r="Q96">
        <f t="shared" si="30"/>
        <v>0</v>
      </c>
      <c r="R96">
        <f t="shared" si="41"/>
        <v>24</v>
      </c>
      <c r="S96">
        <f t="shared" si="31"/>
        <v>0</v>
      </c>
      <c r="T96">
        <f t="shared" si="42"/>
        <v>0</v>
      </c>
      <c r="U96">
        <f t="shared" si="23"/>
        <v>0</v>
      </c>
      <c r="V96">
        <f t="shared" si="32"/>
        <v>0</v>
      </c>
      <c r="X96">
        <f t="shared" si="33"/>
        <v>0</v>
      </c>
      <c r="Y96">
        <f t="shared" si="34"/>
        <v>0</v>
      </c>
      <c r="AA96">
        <f t="shared" si="24"/>
        <v>0</v>
      </c>
      <c r="AB96">
        <f t="shared" si="35"/>
        <v>0</v>
      </c>
      <c r="AD96">
        <f t="shared" si="36"/>
        <v>0</v>
      </c>
      <c r="AE96">
        <f t="shared" si="37"/>
        <v>0</v>
      </c>
      <c r="AG96">
        <f t="shared" si="25"/>
        <v>0</v>
      </c>
      <c r="AH96">
        <f t="shared" si="26"/>
        <v>0</v>
      </c>
      <c r="AI96">
        <f t="shared" si="38"/>
        <v>0</v>
      </c>
      <c r="AJ96">
        <f t="shared" si="39"/>
        <v>0</v>
      </c>
      <c r="AK96">
        <f t="shared" si="27"/>
        <v>0</v>
      </c>
      <c r="AL96">
        <f t="shared" si="28"/>
        <v>0</v>
      </c>
      <c r="AM96">
        <f t="shared" si="29"/>
        <v>0</v>
      </c>
    </row>
    <row r="97" spans="1:39" ht="12.75">
      <c r="A97" s="10"/>
      <c r="B97" s="11"/>
      <c r="C97" s="12"/>
      <c r="D97" s="8">
        <f t="shared" si="22"/>
        <v>0</v>
      </c>
      <c r="E97" s="9"/>
      <c r="N97">
        <f t="shared" si="40"/>
        <v>0</v>
      </c>
      <c r="O97">
        <f t="shared" si="43"/>
        <v>0</v>
      </c>
      <c r="Q97">
        <f t="shared" si="30"/>
        <v>0</v>
      </c>
      <c r="R97">
        <f t="shared" si="41"/>
        <v>24</v>
      </c>
      <c r="S97">
        <f t="shared" si="31"/>
        <v>0</v>
      </c>
      <c r="T97">
        <f t="shared" si="42"/>
        <v>0</v>
      </c>
      <c r="U97">
        <f t="shared" si="23"/>
        <v>0</v>
      </c>
      <c r="V97">
        <f t="shared" si="32"/>
        <v>0</v>
      </c>
      <c r="X97">
        <f t="shared" si="33"/>
        <v>0</v>
      </c>
      <c r="Y97">
        <f t="shared" si="34"/>
        <v>0</v>
      </c>
      <c r="AA97">
        <f t="shared" si="24"/>
        <v>0</v>
      </c>
      <c r="AB97">
        <f t="shared" si="35"/>
        <v>0</v>
      </c>
      <c r="AD97">
        <f t="shared" si="36"/>
        <v>0</v>
      </c>
      <c r="AE97">
        <f t="shared" si="37"/>
        <v>0</v>
      </c>
      <c r="AG97">
        <f t="shared" si="25"/>
        <v>0</v>
      </c>
      <c r="AH97">
        <f t="shared" si="26"/>
        <v>0</v>
      </c>
      <c r="AI97">
        <f t="shared" si="38"/>
        <v>0</v>
      </c>
      <c r="AJ97">
        <f t="shared" si="39"/>
        <v>0</v>
      </c>
      <c r="AK97">
        <f t="shared" si="27"/>
        <v>0</v>
      </c>
      <c r="AL97">
        <f t="shared" si="28"/>
        <v>0</v>
      </c>
      <c r="AM97">
        <f t="shared" si="29"/>
        <v>0</v>
      </c>
    </row>
    <row r="98" spans="1:39" ht="12.75">
      <c r="A98" s="10"/>
      <c r="B98" s="11"/>
      <c r="C98" s="12"/>
      <c r="D98" s="8">
        <f t="shared" si="22"/>
        <v>0</v>
      </c>
      <c r="E98" s="9"/>
      <c r="N98">
        <f t="shared" si="40"/>
        <v>0</v>
      </c>
      <c r="O98">
        <f t="shared" si="43"/>
        <v>0</v>
      </c>
      <c r="Q98">
        <f t="shared" si="30"/>
        <v>0</v>
      </c>
      <c r="R98">
        <f t="shared" si="41"/>
        <v>24</v>
      </c>
      <c r="S98">
        <f t="shared" si="31"/>
        <v>0</v>
      </c>
      <c r="T98">
        <f t="shared" si="42"/>
        <v>0</v>
      </c>
      <c r="U98">
        <f t="shared" si="23"/>
        <v>0</v>
      </c>
      <c r="V98">
        <f t="shared" si="32"/>
        <v>0</v>
      </c>
      <c r="X98">
        <f t="shared" si="33"/>
        <v>0</v>
      </c>
      <c r="Y98">
        <f t="shared" si="34"/>
        <v>0</v>
      </c>
      <c r="AA98">
        <f t="shared" si="24"/>
        <v>0</v>
      </c>
      <c r="AB98">
        <f t="shared" si="35"/>
        <v>0</v>
      </c>
      <c r="AD98">
        <f t="shared" si="36"/>
        <v>0</v>
      </c>
      <c r="AE98">
        <f t="shared" si="37"/>
        <v>0</v>
      </c>
      <c r="AG98">
        <f t="shared" si="25"/>
        <v>0</v>
      </c>
      <c r="AH98">
        <f t="shared" si="26"/>
        <v>0</v>
      </c>
      <c r="AI98">
        <f t="shared" si="38"/>
        <v>0</v>
      </c>
      <c r="AJ98">
        <f t="shared" si="39"/>
        <v>0</v>
      </c>
      <c r="AK98">
        <f t="shared" si="27"/>
        <v>0</v>
      </c>
      <c r="AL98">
        <f t="shared" si="28"/>
        <v>0</v>
      </c>
      <c r="AM98">
        <f t="shared" si="29"/>
        <v>0</v>
      </c>
    </row>
    <row r="99" spans="1:39" ht="12.75">
      <c r="A99" s="10"/>
      <c r="B99" s="11"/>
      <c r="C99" s="12"/>
      <c r="D99" s="8">
        <f t="shared" si="22"/>
        <v>0</v>
      </c>
      <c r="E99" s="9"/>
      <c r="N99">
        <f t="shared" si="40"/>
        <v>0</v>
      </c>
      <c r="O99">
        <f t="shared" si="43"/>
        <v>0</v>
      </c>
      <c r="Q99">
        <f t="shared" si="30"/>
        <v>0</v>
      </c>
      <c r="R99">
        <f t="shared" si="41"/>
        <v>24</v>
      </c>
      <c r="S99">
        <f t="shared" si="31"/>
        <v>0</v>
      </c>
      <c r="T99">
        <f t="shared" si="42"/>
        <v>0</v>
      </c>
      <c r="U99">
        <f t="shared" si="23"/>
        <v>0</v>
      </c>
      <c r="V99">
        <f t="shared" si="32"/>
        <v>0</v>
      </c>
      <c r="X99">
        <f t="shared" si="33"/>
        <v>0</v>
      </c>
      <c r="Y99">
        <f t="shared" si="34"/>
        <v>0</v>
      </c>
      <c r="AA99">
        <f t="shared" si="24"/>
        <v>0</v>
      </c>
      <c r="AB99">
        <f t="shared" si="35"/>
        <v>0</v>
      </c>
      <c r="AD99">
        <f t="shared" si="36"/>
        <v>0</v>
      </c>
      <c r="AE99">
        <f t="shared" si="37"/>
        <v>0</v>
      </c>
      <c r="AG99">
        <f t="shared" si="25"/>
        <v>0</v>
      </c>
      <c r="AH99">
        <f t="shared" si="26"/>
        <v>0</v>
      </c>
      <c r="AI99">
        <f t="shared" si="38"/>
        <v>0</v>
      </c>
      <c r="AJ99">
        <f t="shared" si="39"/>
        <v>0</v>
      </c>
      <c r="AK99">
        <f t="shared" si="27"/>
        <v>0</v>
      </c>
      <c r="AL99">
        <f t="shared" si="28"/>
        <v>0</v>
      </c>
      <c r="AM99">
        <f t="shared" si="29"/>
        <v>0</v>
      </c>
    </row>
    <row r="100" spans="1:39" ht="12.75">
      <c r="A100" s="19"/>
      <c r="B100" s="20"/>
      <c r="C100" s="21"/>
      <c r="D100" s="8">
        <f t="shared" si="22"/>
        <v>0</v>
      </c>
      <c r="E100" s="9"/>
      <c r="N100">
        <f t="shared" si="40"/>
        <v>0</v>
      </c>
      <c r="O100">
        <f t="shared" si="43"/>
        <v>0</v>
      </c>
      <c r="Q100">
        <f t="shared" si="30"/>
        <v>0</v>
      </c>
      <c r="R100">
        <f t="shared" si="41"/>
        <v>24</v>
      </c>
      <c r="S100">
        <f t="shared" si="31"/>
        <v>0</v>
      </c>
      <c r="T100">
        <f t="shared" si="42"/>
        <v>0</v>
      </c>
      <c r="U100">
        <f t="shared" si="23"/>
        <v>0</v>
      </c>
      <c r="V100">
        <f t="shared" si="32"/>
        <v>0</v>
      </c>
      <c r="X100">
        <f t="shared" si="33"/>
        <v>0</v>
      </c>
      <c r="Y100">
        <f t="shared" si="34"/>
        <v>0</v>
      </c>
      <c r="AA100">
        <f t="shared" si="24"/>
        <v>0</v>
      </c>
      <c r="AB100">
        <f t="shared" si="35"/>
        <v>0</v>
      </c>
      <c r="AD100">
        <f t="shared" si="36"/>
        <v>0</v>
      </c>
      <c r="AE100">
        <f t="shared" si="37"/>
        <v>0</v>
      </c>
      <c r="AG100">
        <f t="shared" si="25"/>
        <v>0</v>
      </c>
      <c r="AH100">
        <f t="shared" si="26"/>
        <v>0</v>
      </c>
      <c r="AI100">
        <f t="shared" si="38"/>
        <v>0</v>
      </c>
      <c r="AJ100">
        <f t="shared" si="39"/>
        <v>0</v>
      </c>
      <c r="AK100">
        <f t="shared" si="27"/>
        <v>0</v>
      </c>
      <c r="AL100">
        <f t="shared" si="28"/>
        <v>0</v>
      </c>
      <c r="AM100">
        <f t="shared" si="29"/>
        <v>0</v>
      </c>
    </row>
  </sheetData>
  <sheetProtection password="E2CF" sheet="1" objects="1" scenarios="1"/>
  <hyperlinks>
    <hyperlink ref="F23" r:id="rId1" display="www.practicalstats.com/nada"/>
  </hyperlink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2" sqref="D2"/>
    </sheetView>
  </sheetViews>
  <sheetFormatPr defaultColWidth="11.00390625" defaultRowHeight="12.75"/>
  <cols>
    <col min="1" max="1" width="14.875" style="0" customWidth="1"/>
  </cols>
  <sheetData>
    <row r="1" spans="1:4" ht="12.75">
      <c r="A1" t="s">
        <v>59</v>
      </c>
      <c r="B1" t="s">
        <v>60</v>
      </c>
      <c r="C1" t="s">
        <v>61</v>
      </c>
      <c r="D1" t="s">
        <v>62</v>
      </c>
    </row>
    <row r="2" spans="1:4" ht="12.75">
      <c r="A2">
        <v>0</v>
      </c>
      <c r="B2" t="e">
        <f>IF(A2=0,NA(),A2)</f>
        <v>#N/A</v>
      </c>
      <c r="C2">
        <f>COUNT(B2:B8)</f>
        <v>6</v>
      </c>
      <c r="D2">
        <f>COUNTA(A2:A8)</f>
        <v>7</v>
      </c>
    </row>
    <row r="3" spans="1:2" ht="12.75">
      <c r="A3">
        <v>1</v>
      </c>
      <c r="B3">
        <f aca="true" t="shared" si="0" ref="B3:B8">IF(A3=0,NA(),A3)</f>
        <v>1</v>
      </c>
    </row>
    <row r="4" spans="1:2" ht="12.75">
      <c r="A4">
        <v>2</v>
      </c>
      <c r="B4">
        <f t="shared" si="0"/>
        <v>2</v>
      </c>
    </row>
    <row r="5" spans="1:2" ht="12.75">
      <c r="A5">
        <v>3</v>
      </c>
      <c r="B5">
        <f t="shared" si="0"/>
        <v>3</v>
      </c>
    </row>
    <row r="6" spans="1:2" ht="12.75">
      <c r="A6">
        <v>4</v>
      </c>
      <c r="B6">
        <f t="shared" si="0"/>
        <v>4</v>
      </c>
    </row>
    <row r="7" spans="1:2" ht="12.75">
      <c r="A7">
        <v>5</v>
      </c>
      <c r="B7">
        <f t="shared" si="0"/>
        <v>5</v>
      </c>
    </row>
    <row r="8" spans="1:2" ht="12.75">
      <c r="A8">
        <v>6</v>
      </c>
      <c r="B8">
        <f t="shared" si="0"/>
        <v>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Practical Stats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KMStats</dc:title>
  <dc:subject>Kaplan Meier stats on nondetects</dc:subject>
  <dc:creator>Dennis Helsel</dc:creator>
  <cp:keywords>statistics, nondetects, Kaplan, Meier, UCL95</cp:keywords>
  <dc:description/>
  <cp:lastModifiedBy>Dennis Helsel</cp:lastModifiedBy>
  <dcterms:created xsi:type="dcterms:W3CDTF">2007-05-03T23:22:32Z</dcterms:created>
  <dcterms:modified xsi:type="dcterms:W3CDTF">2015-04-18T13:47:20Z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